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18855" windowHeight="7875"/>
  </bookViews>
  <sheets>
    <sheet name="SHEET_1" sheetId="1" r:id="rId1"/>
    <sheet name="ISCR_MIGLIO_AMB" sheetId="2" state="hidden" r:id="rId2"/>
    <sheet name="NATIONALITY" sheetId="5" state="hidden" r:id="rId3"/>
    <sheet name="CARD_TYPE" sheetId="6" state="hidden" r:id="rId4"/>
    <sheet name="HEADER_CONF" sheetId="7" state="hidden" r:id="rId5"/>
    <sheet name="CATEGORIE_MIGLIO" sheetId="8" state="hidden" r:id="rId6"/>
    <sheet name="CONF_REGISTRATION" sheetId="9" state="hidden" r:id="rId7"/>
    <sheet name="UOMINI" sheetId="10" state="hidden" r:id="rId8"/>
    <sheet name="DONNE" sheetId="11" state="hidden" r:id="rId9"/>
    <sheet name="CLASSIFICA_UOMINI" sheetId="12" state="hidden" r:id="rId10"/>
    <sheet name="CLASSIFICA_DONNE" sheetId="13" state="hidden" r:id="rId11"/>
  </sheets>
  <definedNames>
    <definedName name="_xlnm._FilterDatabase" localSheetId="0" hidden="1">SHEET_1!$A$1:$I$136</definedName>
  </definedNames>
  <calcPr calcId="125725"/>
</workbook>
</file>

<file path=xl/calcChain.xml><?xml version="1.0" encoding="utf-8"?>
<calcChain xmlns="http://schemas.openxmlformats.org/spreadsheetml/2006/main">
  <c r="O1" i="11"/>
  <c r="N1"/>
  <c r="M1"/>
  <c r="A1" i="13" s="1"/>
  <c r="L1" i="11"/>
  <c r="E1" i="13" s="1"/>
  <c r="K1" i="11"/>
  <c r="J1"/>
  <c r="I1"/>
  <c r="H1"/>
  <c r="K1" i="13" s="1"/>
  <c r="G1" i="11"/>
  <c r="J1" i="13" s="1"/>
  <c r="F1" i="11"/>
  <c r="I1" i="13" s="1"/>
  <c r="E1" i="11"/>
  <c r="G1" i="13" s="1"/>
  <c r="D1" i="11"/>
  <c r="C1"/>
  <c r="D1" i="13" s="1"/>
  <c r="B1" i="11"/>
  <c r="C1" i="13" s="1"/>
  <c r="A1" i="11"/>
  <c r="B1" i="13" s="1"/>
  <c r="O1" i="10"/>
  <c r="N1"/>
  <c r="H1" i="13" s="1"/>
  <c r="M1" i="10"/>
  <c r="A1" i="12" s="1"/>
  <c r="L1" i="10"/>
  <c r="E1" i="12" s="1"/>
  <c r="K1" i="10"/>
  <c r="J1"/>
  <c r="I1"/>
  <c r="H1"/>
  <c r="K1" i="12" s="1"/>
  <c r="G1" i="10"/>
  <c r="J1" i="12" s="1"/>
  <c r="F1" i="10"/>
  <c r="I1" i="12" s="1"/>
  <c r="E1" i="10"/>
  <c r="G1" i="12" s="1"/>
  <c r="D1" i="10"/>
  <c r="C1"/>
  <c r="D1" i="12" s="1"/>
  <c r="B1" i="10"/>
  <c r="C1" i="12" s="1"/>
  <c r="A1" i="10"/>
  <c r="B1" i="12" s="1"/>
  <c r="L1" i="2"/>
  <c r="K1"/>
  <c r="J1"/>
  <c r="I1"/>
  <c r="H1"/>
  <c r="G1"/>
  <c r="F1"/>
  <c r="E1"/>
  <c r="D1"/>
  <c r="C1"/>
  <c r="B1"/>
  <c r="A1"/>
  <c r="I1" i="1"/>
  <c r="H1"/>
  <c r="G1"/>
  <c r="F1"/>
  <c r="E1"/>
  <c r="D1"/>
  <c r="C1"/>
  <c r="B1"/>
  <c r="A1"/>
  <c r="H1" i="12" l="1"/>
</calcChain>
</file>

<file path=xl/sharedStrings.xml><?xml version="1.0" encoding="utf-8"?>
<sst xmlns="http://schemas.openxmlformats.org/spreadsheetml/2006/main" count="1649" uniqueCount="911">
  <si>
    <t>athleticteampioltello@gmail.com</t>
  </si>
  <si>
    <t>Luigi</t>
  </si>
  <si>
    <t>Porritiello</t>
  </si>
  <si>
    <t>ITA</t>
  </si>
  <si>
    <t>M</t>
  </si>
  <si>
    <t>FIDAL</t>
  </si>
  <si>
    <t>AD23453</t>
  </si>
  <si>
    <t>Athletic Team Pioltello</t>
  </si>
  <si>
    <t>FRANCESCO</t>
  </si>
  <si>
    <t>MARASCIO</t>
  </si>
  <si>
    <t>As146</t>
  </si>
  <si>
    <t>VALUE</t>
  </si>
  <si>
    <t>LABEL</t>
  </si>
  <si>
    <t>PROP_SELECTED</t>
  </si>
  <si>
    <t>VALUE_SELECTED</t>
  </si>
  <si>
    <t>ITALIA</t>
  </si>
  <si>
    <t>SELECTED</t>
  </si>
  <si>
    <t>selected</t>
  </si>
  <si>
    <t>SMR</t>
  </si>
  <si>
    <t>SAN MARINO</t>
  </si>
  <si>
    <t>SUI</t>
  </si>
  <si>
    <t>SWITZERLAND</t>
  </si>
  <si>
    <t>AUT</t>
  </si>
  <si>
    <t>AUSTRIA</t>
  </si>
  <si>
    <t>FRA</t>
  </si>
  <si>
    <t>FRANCIA</t>
  </si>
  <si>
    <t>GER</t>
  </si>
  <si>
    <t>GERMANY</t>
  </si>
  <si>
    <t>HUN</t>
  </si>
  <si>
    <t>HUNGARY</t>
  </si>
  <si>
    <t>ROM</t>
  </si>
  <si>
    <t>ROMANIA</t>
  </si>
  <si>
    <t>AFG</t>
  </si>
  <si>
    <t>AFGHANISTAN</t>
  </si>
  <si>
    <t>ALB</t>
  </si>
  <si>
    <t>ALBANIA</t>
  </si>
  <si>
    <t>ALG</t>
  </si>
  <si>
    <t>ALGERIA</t>
  </si>
  <si>
    <t>AMS</t>
  </si>
  <si>
    <t>AMERICAN SAMOA</t>
  </si>
  <si>
    <t>AND</t>
  </si>
  <si>
    <t>ANDORRA</t>
  </si>
  <si>
    <t>ANO</t>
  </si>
  <si>
    <t>ANGOLA</t>
  </si>
  <si>
    <t>ANG</t>
  </si>
  <si>
    <t>ANGUILLA</t>
  </si>
  <si>
    <t>ANT</t>
  </si>
  <si>
    <t>ANTIGUA AND BARBUDA</t>
  </si>
  <si>
    <t>ARG</t>
  </si>
  <si>
    <t>ARGENTINIA</t>
  </si>
  <si>
    <t>ARM</t>
  </si>
  <si>
    <t>ARMENIA</t>
  </si>
  <si>
    <t>ARU</t>
  </si>
  <si>
    <t>ARUBA</t>
  </si>
  <si>
    <t>AUS</t>
  </si>
  <si>
    <t>AUSTRALIA</t>
  </si>
  <si>
    <t>AZE</t>
  </si>
  <si>
    <t>AZERBAIJAN</t>
  </si>
  <si>
    <t>BAH</t>
  </si>
  <si>
    <t>BAHAMAS</t>
  </si>
  <si>
    <t>BHR</t>
  </si>
  <si>
    <t>BAHRAIN</t>
  </si>
  <si>
    <t>BAN</t>
  </si>
  <si>
    <t>BANGLADESH</t>
  </si>
  <si>
    <t>BAR</t>
  </si>
  <si>
    <t>BARBADOS</t>
  </si>
  <si>
    <t>BLR</t>
  </si>
  <si>
    <t>BELARUS</t>
  </si>
  <si>
    <t>BEL</t>
  </si>
  <si>
    <t>BELGIUM</t>
  </si>
  <si>
    <t>BIZ</t>
  </si>
  <si>
    <t>BELIZE</t>
  </si>
  <si>
    <t>BEN</t>
  </si>
  <si>
    <t>BENIN</t>
  </si>
  <si>
    <t>BER</t>
  </si>
  <si>
    <t>BERMUDA</t>
  </si>
  <si>
    <t>BHU</t>
  </si>
  <si>
    <t>BHUTAN</t>
  </si>
  <si>
    <t>BOL</t>
  </si>
  <si>
    <t>BOLIVIA</t>
  </si>
  <si>
    <t>BSH</t>
  </si>
  <si>
    <t>BOSNIA HERCEGOVINA</t>
  </si>
  <si>
    <t>BOT</t>
  </si>
  <si>
    <t>BOTSWANA</t>
  </si>
  <si>
    <t>BRA</t>
  </si>
  <si>
    <t>BRAZIL</t>
  </si>
  <si>
    <t>BRU</t>
  </si>
  <si>
    <t>BRUNEI DARUSSALAM</t>
  </si>
  <si>
    <t>BUL</t>
  </si>
  <si>
    <t>BULGARIA</t>
  </si>
  <si>
    <t>BKF</t>
  </si>
  <si>
    <t>BURKINA FASO</t>
  </si>
  <si>
    <t>BIR</t>
  </si>
  <si>
    <t>BURMA</t>
  </si>
  <si>
    <t>BUR</t>
  </si>
  <si>
    <t>BURUNDI</t>
  </si>
  <si>
    <t>CMR</t>
  </si>
  <si>
    <t>CAMEROON</t>
  </si>
  <si>
    <t>CAN</t>
  </si>
  <si>
    <t>CANADA</t>
  </si>
  <si>
    <t>CVD</t>
  </si>
  <si>
    <t>CAPE VERDE</t>
  </si>
  <si>
    <t>CAT</t>
  </si>
  <si>
    <t>CATALUNYA</t>
  </si>
  <si>
    <t>CAY</t>
  </si>
  <si>
    <t>CAYMAN ISLANDS</t>
  </si>
  <si>
    <t>CAF</t>
  </si>
  <si>
    <t>CENTRAL AFRICAN REPUBLIC</t>
  </si>
  <si>
    <t>CHA</t>
  </si>
  <si>
    <t>CHAD</t>
  </si>
  <si>
    <t>CHI</t>
  </si>
  <si>
    <t>CHILE</t>
  </si>
  <si>
    <t>CHN</t>
  </si>
  <si>
    <t>CHINA</t>
  </si>
  <si>
    <t>COL</t>
  </si>
  <si>
    <t>COLOMBIA</t>
  </si>
  <si>
    <t>COM</t>
  </si>
  <si>
    <t>COMOROS</t>
  </si>
  <si>
    <t>CGO</t>
  </si>
  <si>
    <t>CONGO</t>
  </si>
  <si>
    <t>CKI</t>
  </si>
  <si>
    <t>COOK ISLANDS</t>
  </si>
  <si>
    <t>CRC</t>
  </si>
  <si>
    <t>COSTA RICA</t>
  </si>
  <si>
    <t>CIV</t>
  </si>
  <si>
    <t>COTE D'IVOIRE</t>
  </si>
  <si>
    <t>CRO</t>
  </si>
  <si>
    <t>CROATIA</t>
  </si>
  <si>
    <t>CUB</t>
  </si>
  <si>
    <t>CUBA</t>
  </si>
  <si>
    <t>CYP</t>
  </si>
  <si>
    <t>CYPRUS</t>
  </si>
  <si>
    <t>CZE</t>
  </si>
  <si>
    <t>CZECH REPUBLIC</t>
  </si>
  <si>
    <t>DEN</t>
  </si>
  <si>
    <t>DENMARK</t>
  </si>
  <si>
    <t>DJI</t>
  </si>
  <si>
    <t>DJIBOUTI</t>
  </si>
  <si>
    <t>DMN</t>
  </si>
  <si>
    <t>DOMINICA</t>
  </si>
  <si>
    <t>DOM</t>
  </si>
  <si>
    <t>DOMINICAN REPUBLIC</t>
  </si>
  <si>
    <t>ECU</t>
  </si>
  <si>
    <t>ECUADOR</t>
  </si>
  <si>
    <t>EGY</t>
  </si>
  <si>
    <t>EGYPT</t>
  </si>
  <si>
    <t>ESA</t>
  </si>
  <si>
    <t>EL SALVADOR</t>
  </si>
  <si>
    <t>GEQ</t>
  </si>
  <si>
    <t>EQUATORIAL GUINA</t>
  </si>
  <si>
    <t>ERI</t>
  </si>
  <si>
    <t>ERITREA</t>
  </si>
  <si>
    <t>EST</t>
  </si>
  <si>
    <t>ESTONIA</t>
  </si>
  <si>
    <t>ETH</t>
  </si>
  <si>
    <t>ETHOPIA</t>
  </si>
  <si>
    <t>FIJ</t>
  </si>
  <si>
    <t>FIJI</t>
  </si>
  <si>
    <t>FIN</t>
  </si>
  <si>
    <t>FINLAND</t>
  </si>
  <si>
    <t>TAH</t>
  </si>
  <si>
    <t>FRENCH POLYNESIA</t>
  </si>
  <si>
    <t>GAB</t>
  </si>
  <si>
    <t>GABON</t>
  </si>
  <si>
    <t>GAM</t>
  </si>
  <si>
    <t>GAMBIA</t>
  </si>
  <si>
    <t>GEO</t>
  </si>
  <si>
    <t>GEORGIA</t>
  </si>
  <si>
    <t>GHA</t>
  </si>
  <si>
    <t>GHANA</t>
  </si>
  <si>
    <t>GIB</t>
  </si>
  <si>
    <t>GIBRALTAR</t>
  </si>
  <si>
    <t>GRE</t>
  </si>
  <si>
    <t>GREECE</t>
  </si>
  <si>
    <t>GRN</t>
  </si>
  <si>
    <t>GRENADA</t>
  </si>
  <si>
    <t>GUM</t>
  </si>
  <si>
    <t>GUAM</t>
  </si>
  <si>
    <t>GUA</t>
  </si>
  <si>
    <t>GUATEMALA</t>
  </si>
  <si>
    <t>GUI</t>
  </si>
  <si>
    <t>GUINEA</t>
  </si>
  <si>
    <t>GBS</t>
  </si>
  <si>
    <t>GUINEA-BISSAU</t>
  </si>
  <si>
    <t>GUY</t>
  </si>
  <si>
    <t>GUYANA</t>
  </si>
  <si>
    <t>HAI</t>
  </si>
  <si>
    <t>HAITI</t>
  </si>
  <si>
    <t>HON</t>
  </si>
  <si>
    <t>HONDURAS</t>
  </si>
  <si>
    <t>HKG</t>
  </si>
  <si>
    <t>HONG KONG</t>
  </si>
  <si>
    <t>ISL</t>
  </si>
  <si>
    <t>ICELAND</t>
  </si>
  <si>
    <t>IND</t>
  </si>
  <si>
    <t>INDIA</t>
  </si>
  <si>
    <t>INA</t>
  </si>
  <si>
    <t>INDONESIA</t>
  </si>
  <si>
    <t>IRN</t>
  </si>
  <si>
    <t>IRAN (ISLAMIC REPUBLIC OF)</t>
  </si>
  <si>
    <t>IRQ</t>
  </si>
  <si>
    <t>IRAQ</t>
  </si>
  <si>
    <t>IRL</t>
  </si>
  <si>
    <t>IRELAND</t>
  </si>
  <si>
    <t>ISR</t>
  </si>
  <si>
    <t>ISRAEL</t>
  </si>
  <si>
    <t>JAM</t>
  </si>
  <si>
    <t>JAMAICA</t>
  </si>
  <si>
    <t>JPN</t>
  </si>
  <si>
    <t>JAPAN</t>
  </si>
  <si>
    <t>JOR</t>
  </si>
  <si>
    <t>JORDAN</t>
  </si>
  <si>
    <t>KZK</t>
  </si>
  <si>
    <t>KAZAKHSTAN</t>
  </si>
  <si>
    <t>KEN</t>
  </si>
  <si>
    <t>KENYA</t>
  </si>
  <si>
    <t>PRK</t>
  </si>
  <si>
    <t>KOREA, DEMOCRATIC PEOPLE'S REPUBLIC OF</t>
  </si>
  <si>
    <t>KOR</t>
  </si>
  <si>
    <t>KOREA, REPUBLIC OF</t>
  </si>
  <si>
    <t>KUW</t>
  </si>
  <si>
    <t>KUWAIT</t>
  </si>
  <si>
    <t>KGZ</t>
  </si>
  <si>
    <t>KYRGYZSTAN</t>
  </si>
  <si>
    <t>LAO</t>
  </si>
  <si>
    <t>LAO PEOPLE'S DEMOCRATIC REPUBLIC</t>
  </si>
  <si>
    <t>LAT</t>
  </si>
  <si>
    <t>LATVIA</t>
  </si>
  <si>
    <t>LIB</t>
  </si>
  <si>
    <t>LEBANON</t>
  </si>
  <si>
    <t>LES</t>
  </si>
  <si>
    <t>LESOTHO</t>
  </si>
  <si>
    <t>LBR</t>
  </si>
  <si>
    <t>LIBERIA</t>
  </si>
  <si>
    <t>LBA</t>
  </si>
  <si>
    <t>LIBYAN ARAB JAMAHIRIYA</t>
  </si>
  <si>
    <t>LIE</t>
  </si>
  <si>
    <t>LIECHTENSTEIN</t>
  </si>
  <si>
    <t>LTU</t>
  </si>
  <si>
    <t>LITHUANIA</t>
  </si>
  <si>
    <t>LUX</t>
  </si>
  <si>
    <t>LUXEMBOURG</t>
  </si>
  <si>
    <t>MAC</t>
  </si>
  <si>
    <t>MACAU</t>
  </si>
  <si>
    <t>MKD</t>
  </si>
  <si>
    <t>MACEDONIA</t>
  </si>
  <si>
    <t>MAD</t>
  </si>
  <si>
    <t>MADAGASCAR</t>
  </si>
  <si>
    <t>MAW</t>
  </si>
  <si>
    <t>MALAWI</t>
  </si>
  <si>
    <t>MAS</t>
  </si>
  <si>
    <t>MALAYSIA</t>
  </si>
  <si>
    <t>MLD</t>
  </si>
  <si>
    <t>MALDIVES</t>
  </si>
  <si>
    <t>MLI</t>
  </si>
  <si>
    <t>MALI</t>
  </si>
  <si>
    <t>MLT</t>
  </si>
  <si>
    <t>MALTA</t>
  </si>
  <si>
    <t>MSH</t>
  </si>
  <si>
    <t>MARSHALL ISLANDS</t>
  </si>
  <si>
    <t>MTN</t>
  </si>
  <si>
    <t>MAURITANIA</t>
  </si>
  <si>
    <t>MRI</t>
  </si>
  <si>
    <t>MAURITIUS</t>
  </si>
  <si>
    <t>MEX</t>
  </si>
  <si>
    <t>MEXICO</t>
  </si>
  <si>
    <t>MOL</t>
  </si>
  <si>
    <t>MOLDOVA, REPUBLIC OF</t>
  </si>
  <si>
    <t>MON</t>
  </si>
  <si>
    <t>MONACO</t>
  </si>
  <si>
    <t>MGL</t>
  </si>
  <si>
    <t>MONGOLIA</t>
  </si>
  <si>
    <t>MNT</t>
  </si>
  <si>
    <t>MONTSERRAT</t>
  </si>
  <si>
    <t>MAR</t>
  </si>
  <si>
    <t>MOROCCO</t>
  </si>
  <si>
    <t>MOZ</t>
  </si>
  <si>
    <t>MOZAMBIQUE</t>
  </si>
  <si>
    <t>MYA</t>
  </si>
  <si>
    <t>MYANMAR</t>
  </si>
  <si>
    <t>AAA</t>
  </si>
  <si>
    <t>N/A</t>
  </si>
  <si>
    <t>NAM</t>
  </si>
  <si>
    <t>NAMIBIA</t>
  </si>
  <si>
    <t>NAU</t>
  </si>
  <si>
    <t>NAURU</t>
  </si>
  <si>
    <t>NEP</t>
  </si>
  <si>
    <t>NEPAL</t>
  </si>
  <si>
    <t>NED</t>
  </si>
  <si>
    <t>NETHERLANDS</t>
  </si>
  <si>
    <t>AHO</t>
  </si>
  <si>
    <t>NETHERLANDS ANTILLES</t>
  </si>
  <si>
    <t>NZL</t>
  </si>
  <si>
    <t>NEW ZEALAND</t>
  </si>
  <si>
    <t>NCA</t>
  </si>
  <si>
    <t>NICARAGUA</t>
  </si>
  <si>
    <t>NIG</t>
  </si>
  <si>
    <t>NIGER</t>
  </si>
  <si>
    <t>NGR</t>
  </si>
  <si>
    <t>NIGERIA</t>
  </si>
  <si>
    <t>NMA</t>
  </si>
  <si>
    <t>NORTHERN MARIANA ISLANDS</t>
  </si>
  <si>
    <t>NOR</t>
  </si>
  <si>
    <t>NORWAY</t>
  </si>
  <si>
    <t>OMN</t>
  </si>
  <si>
    <t>OMAN</t>
  </si>
  <si>
    <t>PAK</t>
  </si>
  <si>
    <t>PAKISTAN</t>
  </si>
  <si>
    <t>PAL</t>
  </si>
  <si>
    <t>PALESTINA</t>
  </si>
  <si>
    <t>PAN</t>
  </si>
  <si>
    <t>PANAMA</t>
  </si>
  <si>
    <t>PNG</t>
  </si>
  <si>
    <t>PAPUA NEW GUINEA</t>
  </si>
  <si>
    <t>PAR</t>
  </si>
  <si>
    <t>PARAGUAY</t>
  </si>
  <si>
    <t>PER</t>
  </si>
  <si>
    <t>PERU</t>
  </si>
  <si>
    <t>PHI</t>
  </si>
  <si>
    <t>PHILIPPINES</t>
  </si>
  <si>
    <t>POL</t>
  </si>
  <si>
    <t>POLAND</t>
  </si>
  <si>
    <t>POR</t>
  </si>
  <si>
    <t>PORTUGAL</t>
  </si>
  <si>
    <t>PUR</t>
  </si>
  <si>
    <t>PUERTO RICO</t>
  </si>
  <si>
    <t>QAT</t>
  </si>
  <si>
    <t>QATAR</t>
  </si>
  <si>
    <t>RUS</t>
  </si>
  <si>
    <t>RUSSIAN FEDERATION</t>
  </si>
  <si>
    <t>RWA</t>
  </si>
  <si>
    <t>RWANDA</t>
  </si>
  <si>
    <t>STK</t>
  </si>
  <si>
    <t>SAINT KITTS AND NEVIS</t>
  </si>
  <si>
    <t>STL</t>
  </si>
  <si>
    <t>SAINT LUCIA</t>
  </si>
  <si>
    <t>STV</t>
  </si>
  <si>
    <t>SAINT VINCENT AND THE GRENADINES</t>
  </si>
  <si>
    <t>SAM</t>
  </si>
  <si>
    <t>SAMOA</t>
  </si>
  <si>
    <t>STP</t>
  </si>
  <si>
    <t>SAO TOME AND PRINCIPE</t>
  </si>
  <si>
    <t>SAU</t>
  </si>
  <si>
    <t>SAUDI ARABIA</t>
  </si>
  <si>
    <t>SEY</t>
  </si>
  <si>
    <t>SEACHELLES</t>
  </si>
  <si>
    <t>SEN</t>
  </si>
  <si>
    <t>SENEGAL</t>
  </si>
  <si>
    <t>SRB</t>
  </si>
  <si>
    <t>SERBIA</t>
  </si>
  <si>
    <t>SLE</t>
  </si>
  <si>
    <t>SIERRA LEONE</t>
  </si>
  <si>
    <t>SIN</t>
  </si>
  <si>
    <t>SINGAPORE</t>
  </si>
  <si>
    <t>SVK</t>
  </si>
  <si>
    <t>SLOVAKIA</t>
  </si>
  <si>
    <t>SLO</t>
  </si>
  <si>
    <t>SLOVENIA</t>
  </si>
  <si>
    <t>SOL</t>
  </si>
  <si>
    <t>SOLOMON ISLANDS</t>
  </si>
  <si>
    <t>SOM</t>
  </si>
  <si>
    <t>SOMLALIA</t>
  </si>
  <si>
    <t>RSA</t>
  </si>
  <si>
    <t>SOUTH AFRICA</t>
  </si>
  <si>
    <t>ESP</t>
  </si>
  <si>
    <t>SPAIN</t>
  </si>
  <si>
    <t>SRI</t>
  </si>
  <si>
    <t>SRI LANKA</t>
  </si>
  <si>
    <t>SUD</t>
  </si>
  <si>
    <t>SUDAN</t>
  </si>
  <si>
    <t>SUR</t>
  </si>
  <si>
    <t>SURINAME</t>
  </si>
  <si>
    <t>SWZ</t>
  </si>
  <si>
    <t>SWAZILAND</t>
  </si>
  <si>
    <t>SWE</t>
  </si>
  <si>
    <t>SWEDEN</t>
  </si>
  <si>
    <t>SYR</t>
  </si>
  <si>
    <t>SYRIEN ARAB REPUBLIC</t>
  </si>
  <si>
    <t>TPE</t>
  </si>
  <si>
    <t>TAIWAN</t>
  </si>
  <si>
    <t>TJK</t>
  </si>
  <si>
    <t>TAJIKISTAN</t>
  </si>
  <si>
    <t>TAN</t>
  </si>
  <si>
    <t>TANZANIA, UNITED REPUBLIC OF</t>
  </si>
  <si>
    <t>THA</t>
  </si>
  <si>
    <t>THAILAND</t>
  </si>
  <si>
    <t>TOG</t>
  </si>
  <si>
    <t>TOGO</t>
  </si>
  <si>
    <t>TON</t>
  </si>
  <si>
    <t>TONGA</t>
  </si>
  <si>
    <t>TRI</t>
  </si>
  <si>
    <t>TRINIDAD AND TOBAGO</t>
  </si>
  <si>
    <t>TUN</t>
  </si>
  <si>
    <t>TUNISIA</t>
  </si>
  <si>
    <t>TUR</t>
  </si>
  <si>
    <t>TURKEY</t>
  </si>
  <si>
    <t>TKM</t>
  </si>
  <si>
    <t>TURKMENISTAN</t>
  </si>
  <si>
    <t>TKS</t>
  </si>
  <si>
    <t>TURKS AND CAICOS ISLANDS</t>
  </si>
  <si>
    <t>UGA</t>
  </si>
  <si>
    <t>UGANDA</t>
  </si>
  <si>
    <t>UKR</t>
  </si>
  <si>
    <t>UKRAINE</t>
  </si>
  <si>
    <t>UAE</t>
  </si>
  <si>
    <t>UNITED ARAB EMIRATES</t>
  </si>
  <si>
    <t>GBR</t>
  </si>
  <si>
    <t>UNITED KINGDOM</t>
  </si>
  <si>
    <t>USA</t>
  </si>
  <si>
    <t>UNITED STATES</t>
  </si>
  <si>
    <t>URU</t>
  </si>
  <si>
    <t>URUGAY</t>
  </si>
  <si>
    <t>UZB</t>
  </si>
  <si>
    <t>UZBEKISTAN</t>
  </si>
  <si>
    <t>VAN</t>
  </si>
  <si>
    <t>VANUATU</t>
  </si>
  <si>
    <t>VEN</t>
  </si>
  <si>
    <t>VENEZUELA</t>
  </si>
  <si>
    <t>VIE</t>
  </si>
  <si>
    <t>VIET NAME</t>
  </si>
  <si>
    <t>BVI</t>
  </si>
  <si>
    <t>VIRGIN ISLANDS (BRITISH)</t>
  </si>
  <si>
    <t>ISV</t>
  </si>
  <si>
    <t>VIRGIN ISLANDS (U.S.)</t>
  </si>
  <si>
    <t>YEM</t>
  </si>
  <si>
    <t>YEMEN, REPUBLIC OF</t>
  </si>
  <si>
    <t>ZAI</t>
  </si>
  <si>
    <t>ZAIRE</t>
  </si>
  <si>
    <t>ZAM</t>
  </si>
  <si>
    <t>ZAMBIA</t>
  </si>
  <si>
    <t>ZIM</t>
  </si>
  <si>
    <t>ZIMBABWE</t>
  </si>
  <si>
    <t xml:space="preserve">Luigi </t>
  </si>
  <si>
    <t xml:space="preserve">Porritiello </t>
  </si>
  <si>
    <t>ELITE</t>
  </si>
  <si>
    <t>Ad123456</t>
  </si>
  <si>
    <t>Athletic team</t>
  </si>
  <si>
    <t>Giovanni</t>
  </si>
  <si>
    <t xml:space="preserve">Mancinelli </t>
  </si>
  <si>
    <t>cf062484</t>
  </si>
  <si>
    <t>Francesco</t>
  </si>
  <si>
    <t>Merisio</t>
  </si>
  <si>
    <t>S50</t>
  </si>
  <si>
    <t>CF 009476</t>
  </si>
  <si>
    <t>F</t>
  </si>
  <si>
    <t>RUNCARD EPS</t>
  </si>
  <si>
    <t>Athletic team pioltello</t>
  </si>
  <si>
    <t>Marascio</t>
  </si>
  <si>
    <t>S65</t>
  </si>
  <si>
    <t>RUNCARD</t>
  </si>
  <si>
    <t>Atletic theam</t>
  </si>
  <si>
    <t>Raffaele</t>
  </si>
  <si>
    <t>Piscioneri</t>
  </si>
  <si>
    <t>S35</t>
  </si>
  <si>
    <t>CF062161</t>
  </si>
  <si>
    <t>Claudio</t>
  </si>
  <si>
    <t>Terraneo</t>
  </si>
  <si>
    <t>S45</t>
  </si>
  <si>
    <t>OTHER</t>
  </si>
  <si>
    <t>S60</t>
  </si>
  <si>
    <t>Lucchini</t>
  </si>
  <si>
    <t>cf054279</t>
  </si>
  <si>
    <t>Riccardo</t>
  </si>
  <si>
    <t>Lerda</t>
  </si>
  <si>
    <t>S40</t>
  </si>
  <si>
    <t>CJ002706</t>
  </si>
  <si>
    <t>Dario</t>
  </si>
  <si>
    <t>Brambilla</t>
  </si>
  <si>
    <t>ALLIEVI/E</t>
  </si>
  <si>
    <t>CF023866</t>
  </si>
  <si>
    <t>Giorgio</t>
  </si>
  <si>
    <t>Giussani</t>
  </si>
  <si>
    <t>CF052299</t>
  </si>
  <si>
    <t>Andrea</t>
  </si>
  <si>
    <t>Motta</t>
  </si>
  <si>
    <t>CF036112</t>
  </si>
  <si>
    <t>Silvia</t>
  </si>
  <si>
    <t>Rabolini</t>
  </si>
  <si>
    <t>CF044209</t>
  </si>
  <si>
    <t>Chiara</t>
  </si>
  <si>
    <t>Rossetti</t>
  </si>
  <si>
    <t>CF023502</t>
  </si>
  <si>
    <t>Valerio</t>
  </si>
  <si>
    <t>Sala</t>
  </si>
  <si>
    <t>CF044198</t>
  </si>
  <si>
    <t>Daniele</t>
  </si>
  <si>
    <t>Zaninati</t>
  </si>
  <si>
    <t>CF039264</t>
  </si>
  <si>
    <t>Matteo</t>
  </si>
  <si>
    <t>Zanotta</t>
  </si>
  <si>
    <t>CF044211</t>
  </si>
  <si>
    <t>ca 0330088</t>
  </si>
  <si>
    <t>Bombelli</t>
  </si>
  <si>
    <t>CA154600</t>
  </si>
  <si>
    <t>CA034197</t>
  </si>
  <si>
    <t>UISP</t>
  </si>
  <si>
    <t>Alessandro</t>
  </si>
  <si>
    <t>Melizza</t>
  </si>
  <si>
    <t>AA011951</t>
  </si>
  <si>
    <t>Massimiliano</t>
  </si>
  <si>
    <t>Rota</t>
  </si>
  <si>
    <t>CD017077</t>
  </si>
  <si>
    <t>Ivan</t>
  </si>
  <si>
    <t>Doniselli</t>
  </si>
  <si>
    <t>Cf042374</t>
  </si>
  <si>
    <t>Atl.virtus senago</t>
  </si>
  <si>
    <t>Jonathan</t>
  </si>
  <si>
    <t>Roggeband</t>
  </si>
  <si>
    <t>CF062309</t>
  </si>
  <si>
    <t>Veronica</t>
  </si>
  <si>
    <t>Cesaretti</t>
  </si>
  <si>
    <t>Guido</t>
  </si>
  <si>
    <t>Spinazzola</t>
  </si>
  <si>
    <t>CA027495</t>
  </si>
  <si>
    <t>Zeloforamagno</t>
  </si>
  <si>
    <t xml:space="preserve">Roberto </t>
  </si>
  <si>
    <t>Cerizza</t>
  </si>
  <si>
    <t>ca04013</t>
  </si>
  <si>
    <t>S75</t>
  </si>
  <si>
    <t>cf012236</t>
  </si>
  <si>
    <t>AC002745</t>
  </si>
  <si>
    <t>Diego</t>
  </si>
  <si>
    <t>Fusetto</t>
  </si>
  <si>
    <t>EA020089</t>
  </si>
  <si>
    <t>EA020088</t>
  </si>
  <si>
    <t>Rodolfo</t>
  </si>
  <si>
    <t>S70</t>
  </si>
  <si>
    <t>cf002328</t>
  </si>
  <si>
    <t>Christopher</t>
  </si>
  <si>
    <t>Gallo</t>
  </si>
  <si>
    <t xml:space="preserve">Cf024262 </t>
  </si>
  <si>
    <t>Corro ergo sum runners</t>
  </si>
  <si>
    <t>Mauro</t>
  </si>
  <si>
    <t>cf045073</t>
  </si>
  <si>
    <t>Pietro</t>
  </si>
  <si>
    <t>S55</t>
  </si>
  <si>
    <t>CF026130</t>
  </si>
  <si>
    <t>ESORDIENTI A</t>
  </si>
  <si>
    <t>CF047768</t>
  </si>
  <si>
    <t>Lorenzo</t>
  </si>
  <si>
    <t>Bonemazzi</t>
  </si>
  <si>
    <t>Cf028779</t>
  </si>
  <si>
    <t>Atletica tidiesse</t>
  </si>
  <si>
    <t>Cristiano</t>
  </si>
  <si>
    <t>ESORDIENTI B</t>
  </si>
  <si>
    <t>Ch055366</t>
  </si>
  <si>
    <t>Paolo</t>
  </si>
  <si>
    <t>AA002301</t>
  </si>
  <si>
    <t>Silva</t>
  </si>
  <si>
    <t xml:space="preserve"> cb058182</t>
  </si>
  <si>
    <t>Asd fó di pe</t>
  </si>
  <si>
    <t>Roberto</t>
  </si>
  <si>
    <t>Aniello</t>
  </si>
  <si>
    <t>CF004014</t>
  </si>
  <si>
    <t>CC001457</t>
  </si>
  <si>
    <t>Rocco</t>
  </si>
  <si>
    <t>CC049430</t>
  </si>
  <si>
    <t>Jacopo</t>
  </si>
  <si>
    <t>Buongiorno</t>
  </si>
  <si>
    <t>CF063294</t>
  </si>
  <si>
    <t xml:space="preserve">Nicolas </t>
  </si>
  <si>
    <t>Turcato</t>
  </si>
  <si>
    <t>CC047146</t>
  </si>
  <si>
    <t>cf009076</t>
  </si>
  <si>
    <t>Martino</t>
  </si>
  <si>
    <t>CF035920</t>
  </si>
  <si>
    <t>CADETTI/E</t>
  </si>
  <si>
    <t>CF030821</t>
  </si>
  <si>
    <t>Massimo</t>
  </si>
  <si>
    <t>Pellegrini</t>
  </si>
  <si>
    <t>CC066766</t>
  </si>
  <si>
    <t>Paolucci</t>
  </si>
  <si>
    <t>CF048959</t>
  </si>
  <si>
    <t>Pasini</t>
  </si>
  <si>
    <t>Ca024247</t>
  </si>
  <si>
    <t>Boido</t>
  </si>
  <si>
    <t>BB005193</t>
  </si>
  <si>
    <t>Boroni</t>
  </si>
  <si>
    <t>cc056026</t>
  </si>
  <si>
    <t>Maria luisa</t>
  </si>
  <si>
    <t>Garatti</t>
  </si>
  <si>
    <t>cc062781</t>
  </si>
  <si>
    <t>Stefano</t>
  </si>
  <si>
    <t>Camilli</t>
  </si>
  <si>
    <t>cc068202</t>
  </si>
  <si>
    <t>Marina</t>
  </si>
  <si>
    <t>Parisio</t>
  </si>
  <si>
    <t>cc065394</t>
  </si>
  <si>
    <t>CH053421</t>
  </si>
  <si>
    <t xml:space="preserve">Francesca </t>
  </si>
  <si>
    <t xml:space="preserve">Barone </t>
  </si>
  <si>
    <t>CA029806</t>
  </si>
  <si>
    <t>CF002331</t>
  </si>
  <si>
    <t>CF025447</t>
  </si>
  <si>
    <t>Caligiuri</t>
  </si>
  <si>
    <t>ch053826</t>
  </si>
  <si>
    <t>CH050623</t>
  </si>
  <si>
    <t>CF028779</t>
  </si>
  <si>
    <t>Marco</t>
  </si>
  <si>
    <t>Andolfato</t>
  </si>
  <si>
    <t>CF042319</t>
  </si>
  <si>
    <t>CF038794</t>
  </si>
  <si>
    <t>Ferrari</t>
  </si>
  <si>
    <t>Over 80</t>
  </si>
  <si>
    <t>CF001314</t>
  </si>
  <si>
    <t>Giampaolo</t>
  </si>
  <si>
    <t>Gerbaz</t>
  </si>
  <si>
    <t>CF040380</t>
  </si>
  <si>
    <t>Gravina</t>
  </si>
  <si>
    <t>CF034560</t>
  </si>
  <si>
    <t>CF044594</t>
  </si>
  <si>
    <t>CF053563</t>
  </si>
  <si>
    <t>CF052489</t>
  </si>
  <si>
    <t>CF068552</t>
  </si>
  <si>
    <t>Alberto</t>
  </si>
  <si>
    <t>Cavagnini</t>
  </si>
  <si>
    <t>CC058982</t>
  </si>
  <si>
    <t>Nicolò</t>
  </si>
  <si>
    <t>Guatta</t>
  </si>
  <si>
    <t>CC054199</t>
  </si>
  <si>
    <t>Manini</t>
  </si>
  <si>
    <t>CC059429</t>
  </si>
  <si>
    <t>Leonardo</t>
  </si>
  <si>
    <t>CC055076</t>
  </si>
  <si>
    <t>CC055077</t>
  </si>
  <si>
    <t>Bruslea</t>
  </si>
  <si>
    <t>CE049665</t>
  </si>
  <si>
    <t>Ferruccio</t>
  </si>
  <si>
    <t>Calsana</t>
  </si>
  <si>
    <t>ca005416</t>
  </si>
  <si>
    <t>Basile</t>
  </si>
  <si>
    <t>CF044909</t>
  </si>
  <si>
    <t>CF039119</t>
  </si>
  <si>
    <t>RAGAZZI/E</t>
  </si>
  <si>
    <t>CF039120</t>
  </si>
  <si>
    <t>CF044918</t>
  </si>
  <si>
    <t>CF036779</t>
  </si>
  <si>
    <t>CA014323</t>
  </si>
  <si>
    <t>Gabriele</t>
  </si>
  <si>
    <t>Bacchieri</t>
  </si>
  <si>
    <t>CF031964</t>
  </si>
  <si>
    <t>Balducci</t>
  </si>
  <si>
    <t>GH001748</t>
  </si>
  <si>
    <t>Lollini</t>
  </si>
  <si>
    <t>CF020407</t>
  </si>
  <si>
    <t>Loris</t>
  </si>
  <si>
    <t>CA039643</t>
  </si>
  <si>
    <t>CF048304</t>
  </si>
  <si>
    <t>CF069905</t>
  </si>
  <si>
    <t>Gatti</t>
  </si>
  <si>
    <t>CF068120</t>
  </si>
  <si>
    <t>CF054127</t>
  </si>
  <si>
    <t>CF061611</t>
  </si>
  <si>
    <t>CF065658</t>
  </si>
  <si>
    <t>CF050747</t>
  </si>
  <si>
    <t>CF062860</t>
  </si>
  <si>
    <t>CF053486</t>
  </si>
  <si>
    <t>CF066252</t>
  </si>
  <si>
    <t>CF052480</t>
  </si>
  <si>
    <t>CF056497</t>
  </si>
  <si>
    <t>Giancarla</t>
  </si>
  <si>
    <t>Belloni</t>
  </si>
  <si>
    <t>CB060740</t>
  </si>
  <si>
    <t>Oscar</t>
  </si>
  <si>
    <t>Iacoboni</t>
  </si>
  <si>
    <t>CA014656</t>
  </si>
  <si>
    <t>Euroatletica 2002</t>
  </si>
  <si>
    <t>Domenico</t>
  </si>
  <si>
    <t>CA016311</t>
  </si>
  <si>
    <t>Rossoni</t>
  </si>
  <si>
    <t>CF067562</t>
  </si>
  <si>
    <t>Michelangeli</t>
  </si>
  <si>
    <t>CF068488</t>
  </si>
  <si>
    <t>Emilio</t>
  </si>
  <si>
    <t>Lazzaroni</t>
  </si>
  <si>
    <t>CA036404</t>
  </si>
  <si>
    <t>Facciolo</t>
  </si>
  <si>
    <t>CF001603</t>
  </si>
  <si>
    <t>Euroatletica2002</t>
  </si>
  <si>
    <t>alessandra</t>
  </si>
  <si>
    <t>beretta</t>
  </si>
  <si>
    <t>athletic team pioltello</t>
  </si>
  <si>
    <t>Athletic Team</t>
  </si>
  <si>
    <t>michele</t>
  </si>
  <si>
    <t>happy runner club</t>
  </si>
  <si>
    <t>A.S.D. ATLETICA INSIEME</t>
  </si>
  <si>
    <t>Polisportiva Team Brianza Lissone</t>
  </si>
  <si>
    <t>eva</t>
  </si>
  <si>
    <t>volpari</t>
  </si>
  <si>
    <t>cremona sportiva atletica arvdedi</t>
  </si>
  <si>
    <t>licia</t>
  </si>
  <si>
    <t>bombelli</t>
  </si>
  <si>
    <t>atleticcrals2teatroallascala</t>
  </si>
  <si>
    <t>maurizio</t>
  </si>
  <si>
    <t>lorenzini</t>
  </si>
  <si>
    <t>G.S. Zeloforamagno</t>
  </si>
  <si>
    <t>SABRINA</t>
  </si>
  <si>
    <t>LEOMBRUNO</t>
  </si>
  <si>
    <t>ATHLETIC TEAM PIOLTELLO</t>
  </si>
  <si>
    <t>A.S.D. Volare</t>
  </si>
  <si>
    <t>Atletica Lecco Colombo Costruzioni</t>
  </si>
  <si>
    <t>GSA BRUGHERIO</t>
  </si>
  <si>
    <t>girolamo</t>
  </si>
  <si>
    <t>tassello</t>
  </si>
  <si>
    <t>gp Melzo</t>
  </si>
  <si>
    <t>carlo</t>
  </si>
  <si>
    <t>zanetta</t>
  </si>
  <si>
    <t>Atletica Sandro Calvesi</t>
  </si>
  <si>
    <t>Avis Taglio di Po (RO)</t>
  </si>
  <si>
    <t>rodolfo</t>
  </si>
  <si>
    <t>rencurosi</t>
  </si>
  <si>
    <t>atletica vignate</t>
  </si>
  <si>
    <t>Virtus Senago</t>
  </si>
  <si>
    <t>mauro</t>
  </si>
  <si>
    <t>rossetti</t>
  </si>
  <si>
    <t>PIETRO</t>
  </si>
  <si>
    <t>EVANGELISTA</t>
  </si>
  <si>
    <t>MI609 (ATLETICRALS2 TEATRO ALLA SCALA)</t>
  </si>
  <si>
    <t>CLAUDIA</t>
  </si>
  <si>
    <t>paolo</t>
  </si>
  <si>
    <t>zucca</t>
  </si>
  <si>
    <t>ACQUIRUNNERS</t>
  </si>
  <si>
    <t>Atletica Lambro</t>
  </si>
  <si>
    <t>fabio</t>
  </si>
  <si>
    <t>sbrofatti</t>
  </si>
  <si>
    <t>Polisportiva G.B. Vighenzi Padenghe</t>
  </si>
  <si>
    <t>GSA Brugherio</t>
  </si>
  <si>
    <t>wilma</t>
  </si>
  <si>
    <t>dedè</t>
  </si>
  <si>
    <t xml:space="preserve">galvani </t>
  </si>
  <si>
    <t>mi095 daini carate brianza</t>
  </si>
  <si>
    <t>michele simone maria</t>
  </si>
  <si>
    <t>galvani</t>
  </si>
  <si>
    <t>atletica Brescia Marathon</t>
  </si>
  <si>
    <t>Happy Runner club</t>
  </si>
  <si>
    <t>Gamber de Cuncuress</t>
  </si>
  <si>
    <t xml:space="preserve">Atletica Lonato </t>
  </si>
  <si>
    <t>Maria Pia</t>
  </si>
  <si>
    <t>La Michetta</t>
  </si>
  <si>
    <t>Villa Carcina athletic club</t>
  </si>
  <si>
    <t>andreoli</t>
  </si>
  <si>
    <t>atletica pavese</t>
  </si>
  <si>
    <t>ANGIOLA</t>
  </si>
  <si>
    <t>conte</t>
  </si>
  <si>
    <t>ATLETICA 3V</t>
  </si>
  <si>
    <t xml:space="preserve">JOSE' MONER </t>
  </si>
  <si>
    <t>SANCHEZ</t>
  </si>
  <si>
    <t>GRUPPO PODISTICO MELZO</t>
  </si>
  <si>
    <t>Atletica TDS</t>
  </si>
  <si>
    <t>LUCREZIA</t>
  </si>
  <si>
    <t>CASARINI</t>
  </si>
  <si>
    <t>A.C.S.D. TEMPO IMPEGNATO - ATLETICA TIDIESSE</t>
  </si>
  <si>
    <t>LORENZO</t>
  </si>
  <si>
    <t>BONEMAZZI</t>
  </si>
  <si>
    <t>RRCM - Road Runners Club Milano</t>
  </si>
  <si>
    <t>Nini Santo</t>
  </si>
  <si>
    <t>Elide May</t>
  </si>
  <si>
    <t>GIORGIA</t>
  </si>
  <si>
    <t>ANIBALDI</t>
  </si>
  <si>
    <t>CUS Pro Patria Milano</t>
  </si>
  <si>
    <t>FLAVIO MATTIA</t>
  </si>
  <si>
    <t>MAZZONI</t>
  </si>
  <si>
    <t>EZIO</t>
  </si>
  <si>
    <t>ODORICO</t>
  </si>
  <si>
    <t>TESSA MARIKA</t>
  </si>
  <si>
    <t>GRANDI</t>
  </si>
  <si>
    <t>Club Sportivo San Rocchino Brescia</t>
  </si>
  <si>
    <t>Florin Ciprian</t>
  </si>
  <si>
    <t>CR 340 G.T.A CREMA</t>
  </si>
  <si>
    <t>BG134 Atletica La Torre</t>
  </si>
  <si>
    <t>Milano Atletica</t>
  </si>
  <si>
    <t>ANDREA</t>
  </si>
  <si>
    <t>GOBBETTI</t>
  </si>
  <si>
    <t>MI419</t>
  </si>
  <si>
    <t>AUGUSTA</t>
  </si>
  <si>
    <t>DANELLI</t>
  </si>
  <si>
    <t>WALTER</t>
  </si>
  <si>
    <t>COATI</t>
  </si>
  <si>
    <t>Atletica Riccardi Milano 1946</t>
  </si>
  <si>
    <t>Atl. Riccardi Milano</t>
  </si>
  <si>
    <t>GS Montestella Milano</t>
  </si>
  <si>
    <t>LORIS</t>
  </si>
  <si>
    <t>PAGANI</t>
  </si>
  <si>
    <t>BEATRICE</t>
  </si>
  <si>
    <t>AGOSTINI</t>
  </si>
  <si>
    <t>Atleticrals2 - Teatro alla Scala</t>
  </si>
  <si>
    <t xml:space="preserve"> CLEO</t>
  </si>
  <si>
    <t>CAPASSO</t>
  </si>
  <si>
    <t>ELENA TERESA</t>
  </si>
  <si>
    <t>GATTI</t>
  </si>
  <si>
    <t>LUDOVICA</t>
  </si>
  <si>
    <t>MANIERO</t>
  </si>
  <si>
    <t>SARA</t>
  </si>
  <si>
    <t>MORANDO</t>
  </si>
  <si>
    <t xml:space="preserve"> SERENA</t>
  </si>
  <si>
    <t>MURELLI</t>
  </si>
  <si>
    <t>ALICE</t>
  </si>
  <si>
    <t>RANGONE</t>
  </si>
  <si>
    <t>EDOARDO</t>
  </si>
  <si>
    <t>CLEMENCE</t>
  </si>
  <si>
    <t>RONCO</t>
  </si>
  <si>
    <t>SOFIA</t>
  </si>
  <si>
    <t>SIDENIUS</t>
  </si>
  <si>
    <t>ANTONIO</t>
  </si>
  <si>
    <t>ZITO</t>
  </si>
  <si>
    <t>LUCIDALBA</t>
  </si>
  <si>
    <t>ASIA SOFIA</t>
  </si>
  <si>
    <t>OSCO TORRES</t>
  </si>
  <si>
    <t>ATHLETIC TEAM</t>
  </si>
  <si>
    <t>LEONARDO</t>
  </si>
  <si>
    <t>IANNACCONE</t>
  </si>
  <si>
    <t>LUDOVICO</t>
  </si>
  <si>
    <t>GABRIELE</t>
  </si>
  <si>
    <t>LIONTI</t>
  </si>
  <si>
    <t>DIPALMA</t>
  </si>
  <si>
    <t>LUIGI</t>
  </si>
  <si>
    <t>TURRIN</t>
  </si>
  <si>
    <t>FABRIZIO NICOLA</t>
  </si>
  <si>
    <t>VITERO PANCHECO</t>
  </si>
  <si>
    <t>DAVIDE</t>
  </si>
  <si>
    <t>APARCO</t>
  </si>
  <si>
    <t>MIRANDA</t>
  </si>
  <si>
    <t>MANCA</t>
  </si>
  <si>
    <t>MATILDE</t>
  </si>
  <si>
    <t>RAITERI</t>
  </si>
  <si>
    <t>RICCARDO</t>
  </si>
  <si>
    <t>CRANCHI</t>
  </si>
  <si>
    <t>FEDERICO</t>
  </si>
  <si>
    <t>GHIRINGHELLI</t>
  </si>
  <si>
    <t>Romano Running</t>
  </si>
  <si>
    <t>Di Spigna</t>
  </si>
  <si>
    <t>ASD Ortica Team</t>
  </si>
  <si>
    <t>ATL. AMBROSIANA</t>
  </si>
  <si>
    <t>Cf000000</t>
  </si>
  <si>
    <t>Daini carate</t>
  </si>
  <si>
    <t xml:space="preserve">Farina </t>
  </si>
  <si>
    <t>Cf0000000</t>
  </si>
  <si>
    <t>Dozio</t>
  </si>
  <si>
    <t xml:space="preserve">Daini caratec </t>
  </si>
  <si>
    <t>FRANCESCA</t>
  </si>
  <si>
    <t>CALDARULO</t>
  </si>
  <si>
    <t>CF052263</t>
  </si>
  <si>
    <t>Campini</t>
  </si>
  <si>
    <t>SAMUELE</t>
  </si>
  <si>
    <t>CANDELA</t>
  </si>
  <si>
    <t>CF022165</t>
  </si>
  <si>
    <t>GIANNI</t>
  </si>
  <si>
    <t>CERATO</t>
  </si>
  <si>
    <t>PAOLA</t>
  </si>
  <si>
    <t>CAGLIANI</t>
  </si>
  <si>
    <t>SALVATORE</t>
  </si>
  <si>
    <t>D'ANGELO</t>
  </si>
  <si>
    <t>MARIA</t>
  </si>
  <si>
    <t>LORUSSO</t>
  </si>
  <si>
    <t>CA015730</t>
  </si>
  <si>
    <t>CESARE</t>
  </si>
  <si>
    <t>LEVATI</t>
  </si>
  <si>
    <t>CA014297</t>
  </si>
  <si>
    <t>MARIO</t>
  </si>
  <si>
    <t>GUERRA</t>
  </si>
  <si>
    <t>CA015112</t>
  </si>
  <si>
    <t xml:space="preserve">Mohand </t>
  </si>
  <si>
    <t xml:space="preserve">Badr </t>
  </si>
  <si>
    <t>FIDAL RUNCARD</t>
  </si>
  <si>
    <t xml:space="preserve">Athletic Team </t>
  </si>
  <si>
    <t>FIDAL RUNCARD EPS</t>
  </si>
  <si>
    <t>timestamp</t>
  </si>
  <si>
    <t>email</t>
  </si>
  <si>
    <t>firstName</t>
  </si>
  <si>
    <t>lastName</t>
  </si>
  <si>
    <t>birthday</t>
  </si>
  <si>
    <t>nationality</t>
  </si>
  <si>
    <t>sex</t>
  </si>
  <si>
    <t>cardType</t>
  </si>
  <si>
    <t>cardNumber</t>
  </si>
  <si>
    <t>company</t>
  </si>
  <si>
    <t>passport</t>
  </si>
  <si>
    <t>checked</t>
  </si>
  <si>
    <t>SHEETNAME_LIST</t>
  </si>
  <si>
    <t>SHEETNAME_VALIDATED</t>
  </si>
  <si>
    <t>SHEETNAME_MAN</t>
  </si>
  <si>
    <t>SHEETNAME_WOMAN</t>
  </si>
  <si>
    <t>'.</t>
  </si>
  <si>
    <t>".</t>
  </si>
  <si>
    <t>SHEET_1</t>
  </si>
  <si>
    <t>ISCRIZIONI_VALIDE</t>
  </si>
  <si>
    <t>UOMINI</t>
  </si>
  <si>
    <t>DONNE</t>
  </si>
  <si>
    <t>CATEGORIA</t>
  </si>
  <si>
    <t>ETA' INIZIO</t>
  </si>
  <si>
    <t>ETA' FINE</t>
  </si>
  <si>
    <t>Anno di nascita</t>
  </si>
  <si>
    <t>ESORDIENTI C</t>
  </si>
  <si>
    <t>2010 ÷ 2011</t>
  </si>
  <si>
    <t>2008 ÷ 2009</t>
  </si>
  <si>
    <t>2006 ÷ 2007</t>
  </si>
  <si>
    <t>2004 ÷ 2005</t>
  </si>
  <si>
    <t>2002 ÷ 2003</t>
  </si>
  <si>
    <t>2000 ÷ 2001</t>
  </si>
  <si>
    <t>1983 ÷ 1999</t>
  </si>
  <si>
    <t>1978 ÷ 1982</t>
  </si>
  <si>
    <t>1973 ÷ 1977</t>
  </si>
  <si>
    <t>1968 ÷ 1972</t>
  </si>
  <si>
    <t>1963 ÷ 1967</t>
  </si>
  <si>
    <t>1958 ÷ 1962</t>
  </si>
  <si>
    <t>1953 ÷ 1957</t>
  </si>
  <si>
    <t>1947 ÷ 1951</t>
  </si>
  <si>
    <t>1943 ÷ 1947</t>
  </si>
  <si>
    <t>1938 ÷ 1942</t>
  </si>
  <si>
    <t>1937 in giù</t>
  </si>
  <si>
    <t>ANNO</t>
  </si>
</sst>
</file>

<file path=xl/styles.xml><?xml version="1.0" encoding="utf-8"?>
<styleSheet xmlns="http://schemas.openxmlformats.org/spreadsheetml/2006/main">
  <numFmts count="2">
    <numFmt numFmtId="164" formatCode="dd/mm/yyyy\ h\.mm\.ss"/>
    <numFmt numFmtId="165" formatCode="d/m/yyyy"/>
  </numFmts>
  <fonts count="9">
    <font>
      <sz val="10"/>
      <color rgb="FF000000"/>
      <name val="Arial"/>
    </font>
    <font>
      <b/>
      <sz val="11"/>
      <color rgb="FFFFFFFF"/>
      <name val="Arial"/>
    </font>
    <font>
      <sz val="10"/>
      <name val="Arial"/>
    </font>
    <font>
      <b/>
      <sz val="14"/>
      <color rgb="FFFFFFFF"/>
      <name val="Arial"/>
    </font>
    <font>
      <sz val="10"/>
      <color rgb="FF222222"/>
      <name val="Arial"/>
    </font>
    <font>
      <b/>
      <sz val="12"/>
      <color rgb="FFFFFFFF"/>
      <name val="Arial"/>
    </font>
    <font>
      <sz val="14"/>
      <color rgb="FF000000"/>
      <name val="&quot;PT Sans Narrow&quot;"/>
    </font>
    <font>
      <b/>
      <sz val="11"/>
      <color rgb="FF00000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0" xfId="0" applyFont="1" applyFill="1" applyAlignment="1"/>
    <xf numFmtId="164" fontId="2" fillId="0" borderId="0" xfId="0" applyNumberFormat="1" applyFont="1" applyAlignment="1"/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/>
    <xf numFmtId="0" fontId="3" fillId="3" borderId="0" xfId="0" applyFont="1" applyFill="1" applyAlignment="1"/>
    <xf numFmtId="0" fontId="2" fillId="0" borderId="1" xfId="0" applyFont="1" applyBorder="1" applyAlignment="1"/>
    <xf numFmtId="0" fontId="2" fillId="0" borderId="1" xfId="0" applyFont="1" applyBorder="1"/>
    <xf numFmtId="14" fontId="2" fillId="0" borderId="0" xfId="0" applyNumberFormat="1" applyFont="1" applyAlignment="1"/>
    <xf numFmtId="165" fontId="2" fillId="0" borderId="0" xfId="0" applyNumberFormat="1" applyFont="1" applyAlignment="1"/>
    <xf numFmtId="14" fontId="4" fillId="4" borderId="0" xfId="0" applyNumberFormat="1" applyFont="1" applyFill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1" xfId="0" applyFont="1" applyBorder="1"/>
    <xf numFmtId="0" fontId="5" fillId="3" borderId="0" xfId="0" applyFont="1" applyFill="1" applyAlignment="1"/>
    <xf numFmtId="49" fontId="2" fillId="0" borderId="0" xfId="0" quotePrefix="1" applyNumberFormat="1" applyFont="1" applyAlignment="1"/>
    <xf numFmtId="0" fontId="4" fillId="4" borderId="0" xfId="0" applyFont="1" applyFill="1" applyAlignment="1"/>
    <xf numFmtId="49" fontId="1" fillId="2" borderId="0" xfId="0" applyNumberFormat="1" applyFont="1" applyFill="1" applyAlignment="1"/>
    <xf numFmtId="49" fontId="2" fillId="0" borderId="0" xfId="0" applyNumberFormat="1" applyFont="1"/>
    <xf numFmtId="0" fontId="6" fillId="0" borderId="1" xfId="0" applyFont="1" applyBorder="1" applyAlignment="1"/>
    <xf numFmtId="49" fontId="2" fillId="0" borderId="0" xfId="0" applyNumberFormat="1" applyFont="1" applyAlignment="1"/>
    <xf numFmtId="0" fontId="7" fillId="0" borderId="0" xfId="0" applyFont="1" applyAlignment="1"/>
    <xf numFmtId="49" fontId="7" fillId="0" borderId="0" xfId="0" applyNumberFormat="1" applyFont="1" applyAlignment="1"/>
    <xf numFmtId="14" fontId="2" fillId="5" borderId="0" xfId="0" applyNumberFormat="1" applyFont="1" applyFill="1" applyAlignment="1"/>
    <xf numFmtId="0" fontId="2" fillId="5" borderId="0" xfId="0" applyFont="1" applyFill="1" applyAlignment="1"/>
    <xf numFmtId="0" fontId="8" fillId="0" borderId="0" xfId="0" applyFont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abSelected="1" workbookViewId="0">
      <selection activeCell="E2" sqref="E2:E136"/>
    </sheetView>
  </sheetViews>
  <sheetFormatPr defaultColWidth="14.42578125" defaultRowHeight="15.75" customHeight="1"/>
  <cols>
    <col min="7" max="7" width="15.5703125" customWidth="1"/>
    <col min="8" max="8" width="46.28515625" customWidth="1"/>
  </cols>
  <sheetData>
    <row r="1" spans="1:9" ht="15">
      <c r="A1" s="1" t="str">
        <f>UPPER("firstName")</f>
        <v>FIRSTNAME</v>
      </c>
      <c r="B1" s="1" t="str">
        <f>UPPER("lastName")</f>
        <v>LASTNAME</v>
      </c>
      <c r="C1" s="1" t="str">
        <f>UPPER("birthday")</f>
        <v>BIRTHDAY</v>
      </c>
      <c r="D1" s="1" t="str">
        <f>UPPER("nationality")</f>
        <v>NATIONALITY</v>
      </c>
      <c r="E1" s="1" t="str">
        <f>UPPER("sex")</f>
        <v>SEX</v>
      </c>
      <c r="F1" s="1" t="str">
        <f>UPPER("cardType")</f>
        <v>CARDTYPE</v>
      </c>
      <c r="G1" s="1" t="str">
        <f>UPPER("cardNumber")</f>
        <v>CARDNUMBER</v>
      </c>
      <c r="H1" s="1" t="str">
        <f>UPPER("company")</f>
        <v>COMPANY</v>
      </c>
      <c r="I1" s="1" t="str">
        <f>UPPER("passport")</f>
        <v>PASSPORT</v>
      </c>
    </row>
    <row r="2" spans="1:9" ht="15.75" customHeight="1">
      <c r="A2" s="3" t="s">
        <v>432</v>
      </c>
      <c r="B2" s="3" t="s">
        <v>433</v>
      </c>
      <c r="C2" s="4">
        <v>31127</v>
      </c>
      <c r="D2" s="3" t="s">
        <v>3</v>
      </c>
      <c r="E2" s="3" t="s">
        <v>4</v>
      </c>
      <c r="F2" s="3" t="s">
        <v>5</v>
      </c>
      <c r="G2" s="3" t="s">
        <v>435</v>
      </c>
      <c r="H2" s="3" t="s">
        <v>436</v>
      </c>
      <c r="I2" s="3">
        <v>32</v>
      </c>
    </row>
    <row r="3" spans="1:9" ht="15.75" customHeight="1">
      <c r="A3" s="3" t="s">
        <v>437</v>
      </c>
      <c r="B3" s="3" t="s">
        <v>438</v>
      </c>
      <c r="C3" s="4">
        <v>32356</v>
      </c>
      <c r="D3" s="3" t="s">
        <v>3</v>
      </c>
      <c r="E3" s="3" t="s">
        <v>4</v>
      </c>
      <c r="F3" s="3" t="s">
        <v>5</v>
      </c>
      <c r="G3" s="3" t="s">
        <v>439</v>
      </c>
      <c r="H3" s="3" t="s">
        <v>436</v>
      </c>
    </row>
    <row r="4" spans="1:9" ht="15.75" customHeight="1">
      <c r="A4" s="3" t="s">
        <v>440</v>
      </c>
      <c r="B4" s="3" t="s">
        <v>441</v>
      </c>
      <c r="C4" s="4">
        <v>24489</v>
      </c>
      <c r="D4" s="3" t="s">
        <v>3</v>
      </c>
      <c r="E4" s="3" t="s">
        <v>4</v>
      </c>
      <c r="F4" s="3" t="s">
        <v>5</v>
      </c>
      <c r="G4" s="3" t="s">
        <v>443</v>
      </c>
      <c r="H4" s="3" t="s">
        <v>436</v>
      </c>
    </row>
    <row r="5" spans="1:9" ht="15.75" customHeight="1">
      <c r="A5" s="3" t="s">
        <v>679</v>
      </c>
      <c r="B5" s="3" t="s">
        <v>680</v>
      </c>
      <c r="C5" s="4">
        <v>24369</v>
      </c>
      <c r="D5" s="3" t="s">
        <v>3</v>
      </c>
      <c r="E5" s="3" t="s">
        <v>444</v>
      </c>
      <c r="F5" s="26" t="s">
        <v>495</v>
      </c>
      <c r="G5" s="5">
        <v>180803359</v>
      </c>
      <c r="H5" s="3" t="s">
        <v>681</v>
      </c>
    </row>
    <row r="6" spans="1:9" ht="15.75" customHeight="1">
      <c r="A6" s="3" t="s">
        <v>440</v>
      </c>
      <c r="B6" s="3" t="s">
        <v>447</v>
      </c>
      <c r="C6" s="4">
        <v>18999</v>
      </c>
      <c r="D6" s="3" t="s">
        <v>3</v>
      </c>
      <c r="E6" s="3" t="s">
        <v>4</v>
      </c>
      <c r="F6" s="26" t="s">
        <v>495</v>
      </c>
      <c r="G6" s="5">
        <v>180707253</v>
      </c>
      <c r="H6" s="3" t="s">
        <v>450</v>
      </c>
    </row>
    <row r="7" spans="1:9" ht="15.75" customHeight="1">
      <c r="A7" s="3" t="s">
        <v>451</v>
      </c>
      <c r="B7" s="3" t="s">
        <v>452</v>
      </c>
      <c r="C7" s="10">
        <v>30518</v>
      </c>
      <c r="D7" s="3" t="s">
        <v>3</v>
      </c>
      <c r="E7" s="3" t="s">
        <v>4</v>
      </c>
      <c r="F7" s="3" t="s">
        <v>5</v>
      </c>
      <c r="G7" s="3" t="s">
        <v>454</v>
      </c>
      <c r="H7" s="3" t="s">
        <v>682</v>
      </c>
    </row>
    <row r="8" spans="1:9" ht="15.75" customHeight="1">
      <c r="A8" s="3" t="s">
        <v>455</v>
      </c>
      <c r="B8" s="3" t="s">
        <v>456</v>
      </c>
      <c r="C8" s="4">
        <v>26750</v>
      </c>
      <c r="D8" s="3" t="s">
        <v>3</v>
      </c>
      <c r="E8" s="3" t="s">
        <v>4</v>
      </c>
      <c r="F8" s="26" t="s">
        <v>495</v>
      </c>
      <c r="G8" s="3">
        <v>18237190</v>
      </c>
      <c r="H8" s="3" t="s">
        <v>682</v>
      </c>
    </row>
    <row r="9" spans="1:9" ht="15.75" customHeight="1">
      <c r="A9" s="3" t="s">
        <v>683</v>
      </c>
      <c r="B9" s="3" t="s">
        <v>460</v>
      </c>
      <c r="C9" s="10">
        <v>31100</v>
      </c>
      <c r="D9" s="3" t="s">
        <v>3</v>
      </c>
      <c r="E9" s="3" t="s">
        <v>4</v>
      </c>
      <c r="F9" s="3" t="s">
        <v>5</v>
      </c>
      <c r="G9" s="3" t="s">
        <v>461</v>
      </c>
      <c r="H9" s="3" t="s">
        <v>684</v>
      </c>
      <c r="I9" s="3">
        <v>85</v>
      </c>
    </row>
    <row r="10" spans="1:9" ht="15.75" customHeight="1">
      <c r="A10" s="3" t="s">
        <v>462</v>
      </c>
      <c r="B10" s="3" t="s">
        <v>463</v>
      </c>
      <c r="C10" s="10">
        <v>27370</v>
      </c>
      <c r="D10" s="3" t="s">
        <v>3</v>
      </c>
      <c r="E10" s="3" t="s">
        <v>4</v>
      </c>
      <c r="F10" s="3" t="s">
        <v>5</v>
      </c>
      <c r="G10" s="3" t="s">
        <v>465</v>
      </c>
      <c r="H10" s="3" t="s">
        <v>685</v>
      </c>
      <c r="I10" s="3">
        <v>22</v>
      </c>
    </row>
    <row r="11" spans="1:9" ht="15.75" customHeight="1">
      <c r="A11" s="3" t="s">
        <v>466</v>
      </c>
      <c r="B11" s="3" t="s">
        <v>467</v>
      </c>
      <c r="C11" s="10">
        <v>36909</v>
      </c>
      <c r="D11" s="3" t="s">
        <v>3</v>
      </c>
      <c r="E11" s="3" t="s">
        <v>4</v>
      </c>
      <c r="F11" s="3" t="s">
        <v>5</v>
      </c>
      <c r="G11" s="3" t="s">
        <v>469</v>
      </c>
      <c r="H11" s="3" t="s">
        <v>686</v>
      </c>
    </row>
    <row r="12" spans="1:9" ht="15.75" customHeight="1">
      <c r="A12" s="3" t="s">
        <v>470</v>
      </c>
      <c r="B12" s="3" t="s">
        <v>471</v>
      </c>
      <c r="C12" s="10">
        <v>37019</v>
      </c>
      <c r="D12" s="3" t="s">
        <v>3</v>
      </c>
      <c r="E12" s="3" t="s">
        <v>4</v>
      </c>
      <c r="F12" s="3" t="s">
        <v>5</v>
      </c>
      <c r="G12" s="3" t="s">
        <v>472</v>
      </c>
      <c r="H12" s="3" t="s">
        <v>686</v>
      </c>
      <c r="I12" s="3"/>
    </row>
    <row r="13" spans="1:9" ht="15.75" customHeight="1">
      <c r="A13" s="3" t="s">
        <v>473</v>
      </c>
      <c r="B13" s="3" t="s">
        <v>474</v>
      </c>
      <c r="C13" s="10">
        <v>37085</v>
      </c>
      <c r="D13" s="3" t="s">
        <v>3</v>
      </c>
      <c r="E13" s="3" t="s">
        <v>4</v>
      </c>
      <c r="F13" s="3" t="s">
        <v>5</v>
      </c>
      <c r="G13" s="3" t="s">
        <v>475</v>
      </c>
      <c r="H13" s="3" t="s">
        <v>686</v>
      </c>
    </row>
    <row r="14" spans="1:9" ht="15.75" customHeight="1">
      <c r="A14" s="3" t="s">
        <v>476</v>
      </c>
      <c r="B14" s="3" t="s">
        <v>477</v>
      </c>
      <c r="C14" s="10">
        <v>37197</v>
      </c>
      <c r="D14" s="3" t="s">
        <v>3</v>
      </c>
      <c r="E14" s="3" t="s">
        <v>444</v>
      </c>
      <c r="F14" s="3" t="s">
        <v>5</v>
      </c>
      <c r="G14" s="3" t="s">
        <v>478</v>
      </c>
      <c r="H14" s="3" t="s">
        <v>686</v>
      </c>
    </row>
    <row r="15" spans="1:9" ht="15.75" customHeight="1">
      <c r="A15" s="3" t="s">
        <v>479</v>
      </c>
      <c r="B15" s="3" t="s">
        <v>480</v>
      </c>
      <c r="C15" s="10">
        <v>37217</v>
      </c>
      <c r="D15" s="3" t="s">
        <v>3</v>
      </c>
      <c r="E15" s="3" t="s">
        <v>444</v>
      </c>
      <c r="F15" s="3" t="s">
        <v>5</v>
      </c>
      <c r="G15" s="3" t="s">
        <v>481</v>
      </c>
      <c r="H15" s="3" t="s">
        <v>686</v>
      </c>
    </row>
    <row r="16" spans="1:9" ht="15.75" customHeight="1">
      <c r="A16" s="3" t="s">
        <v>482</v>
      </c>
      <c r="B16" s="3" t="s">
        <v>483</v>
      </c>
      <c r="C16" s="4">
        <v>37385</v>
      </c>
      <c r="D16" s="3" t="s">
        <v>3</v>
      </c>
      <c r="E16" s="3" t="s">
        <v>4</v>
      </c>
      <c r="F16" s="3" t="s">
        <v>5</v>
      </c>
      <c r="G16" s="3" t="s">
        <v>484</v>
      </c>
      <c r="H16" s="3" t="s">
        <v>686</v>
      </c>
    </row>
    <row r="17" spans="1:9" ht="15.75" customHeight="1">
      <c r="A17" s="3" t="s">
        <v>485</v>
      </c>
      <c r="B17" s="3" t="s">
        <v>486</v>
      </c>
      <c r="C17" s="4">
        <v>37517</v>
      </c>
      <c r="D17" s="3" t="s">
        <v>3</v>
      </c>
      <c r="E17" s="3" t="s">
        <v>4</v>
      </c>
      <c r="F17" s="3" t="s">
        <v>5</v>
      </c>
      <c r="G17" s="3" t="s">
        <v>487</v>
      </c>
      <c r="H17" s="3" t="s">
        <v>686</v>
      </c>
    </row>
    <row r="18" spans="1:9" ht="15.75" customHeight="1">
      <c r="A18" s="3" t="s">
        <v>488</v>
      </c>
      <c r="B18" s="3" t="s">
        <v>489</v>
      </c>
      <c r="C18" s="4">
        <v>37111</v>
      </c>
      <c r="D18" s="3" t="s">
        <v>3</v>
      </c>
      <c r="E18" s="3" t="s">
        <v>4</v>
      </c>
      <c r="F18" s="3" t="s">
        <v>5</v>
      </c>
      <c r="G18" s="3" t="s">
        <v>490</v>
      </c>
      <c r="H18" s="3" t="s">
        <v>686</v>
      </c>
    </row>
    <row r="19" spans="1:9" ht="15.75" customHeight="1">
      <c r="A19" s="3" t="s">
        <v>687</v>
      </c>
      <c r="B19" s="3" t="s">
        <v>688</v>
      </c>
      <c r="C19" s="4">
        <v>25483</v>
      </c>
      <c r="D19" s="3" t="s">
        <v>3</v>
      </c>
      <c r="E19" s="3" t="s">
        <v>444</v>
      </c>
      <c r="F19" s="3" t="s">
        <v>5</v>
      </c>
      <c r="G19" s="3" t="s">
        <v>491</v>
      </c>
      <c r="H19" s="3" t="s">
        <v>689</v>
      </c>
      <c r="I19" s="3">
        <v>56</v>
      </c>
    </row>
    <row r="20" spans="1:9" ht="15.75" customHeight="1">
      <c r="A20" s="3" t="s">
        <v>690</v>
      </c>
      <c r="B20" s="3" t="s">
        <v>691</v>
      </c>
      <c r="C20" s="4">
        <v>35283</v>
      </c>
      <c r="D20" s="3" t="s">
        <v>3</v>
      </c>
      <c r="E20" s="3" t="s">
        <v>444</v>
      </c>
      <c r="F20" s="3" t="s">
        <v>5</v>
      </c>
      <c r="G20" s="3" t="s">
        <v>493</v>
      </c>
      <c r="H20" s="3" t="s">
        <v>692</v>
      </c>
      <c r="I20" s="3">
        <v>9</v>
      </c>
    </row>
    <row r="21" spans="1:9" ht="15.75" customHeight="1">
      <c r="A21" s="3" t="s">
        <v>693</v>
      </c>
      <c r="B21" s="3" t="s">
        <v>694</v>
      </c>
      <c r="C21" s="4">
        <v>20678</v>
      </c>
      <c r="D21" s="3" t="s">
        <v>3</v>
      </c>
      <c r="E21" s="3" t="s">
        <v>4</v>
      </c>
      <c r="F21" s="3" t="s">
        <v>5</v>
      </c>
      <c r="G21" s="3" t="s">
        <v>494</v>
      </c>
      <c r="H21" s="3" t="s">
        <v>695</v>
      </c>
    </row>
    <row r="22" spans="1:9" ht="15.75" customHeight="1">
      <c r="A22" s="3" t="s">
        <v>696</v>
      </c>
      <c r="B22" s="3" t="s">
        <v>697</v>
      </c>
      <c r="C22" s="4">
        <v>28659</v>
      </c>
      <c r="D22" s="3" t="s">
        <v>3</v>
      </c>
      <c r="E22" s="3" t="s">
        <v>444</v>
      </c>
      <c r="F22" s="3" t="s">
        <v>495</v>
      </c>
      <c r="G22" s="3">
        <v>180803383</v>
      </c>
      <c r="H22" s="3" t="s">
        <v>698</v>
      </c>
      <c r="I22" s="3"/>
    </row>
    <row r="23" spans="1:9" ht="15.75" customHeight="1">
      <c r="A23" s="3" t="s">
        <v>496</v>
      </c>
      <c r="B23" s="3" t="s">
        <v>497</v>
      </c>
      <c r="C23" s="4">
        <v>24327</v>
      </c>
      <c r="D23" s="3" t="s">
        <v>3</v>
      </c>
      <c r="E23" s="3" t="s">
        <v>4</v>
      </c>
      <c r="F23" s="3" t="s">
        <v>5</v>
      </c>
      <c r="G23" s="3" t="s">
        <v>498</v>
      </c>
      <c r="H23" s="3" t="s">
        <v>699</v>
      </c>
    </row>
    <row r="24" spans="1:9" ht="15.75" customHeight="1">
      <c r="A24" s="3" t="s">
        <v>499</v>
      </c>
      <c r="B24" s="3" t="s">
        <v>500</v>
      </c>
      <c r="C24" s="4">
        <v>26599</v>
      </c>
      <c r="D24" s="3" t="s">
        <v>3</v>
      </c>
      <c r="E24" s="3" t="s">
        <v>4</v>
      </c>
      <c r="F24" s="3" t="s">
        <v>5</v>
      </c>
      <c r="G24" s="3" t="s">
        <v>501</v>
      </c>
      <c r="H24" s="3" t="s">
        <v>700</v>
      </c>
    </row>
    <row r="25" spans="1:9" ht="15.75" customHeight="1">
      <c r="A25" s="3" t="s">
        <v>502</v>
      </c>
      <c r="B25" s="3" t="s">
        <v>503</v>
      </c>
      <c r="C25" s="4">
        <v>27874</v>
      </c>
      <c r="D25" s="3" t="s">
        <v>3</v>
      </c>
      <c r="E25" s="3" t="s">
        <v>4</v>
      </c>
      <c r="F25" s="3" t="s">
        <v>5</v>
      </c>
      <c r="G25" s="3" t="s">
        <v>504</v>
      </c>
      <c r="H25" s="3" t="s">
        <v>505</v>
      </c>
      <c r="I25" s="3"/>
    </row>
    <row r="26" spans="1:9" ht="15.75" customHeight="1">
      <c r="A26" s="3" t="s">
        <v>506</v>
      </c>
      <c r="B26" s="3" t="s">
        <v>507</v>
      </c>
      <c r="C26" s="4">
        <v>33336</v>
      </c>
      <c r="D26" s="3" t="s">
        <v>3</v>
      </c>
      <c r="E26" s="3" t="s">
        <v>4</v>
      </c>
      <c r="F26" s="3" t="s">
        <v>5</v>
      </c>
      <c r="G26" s="3" t="s">
        <v>508</v>
      </c>
      <c r="H26" s="3" t="s">
        <v>446</v>
      </c>
      <c r="I26" s="3">
        <v>28</v>
      </c>
    </row>
    <row r="27" spans="1:9" ht="15.75" customHeight="1">
      <c r="A27" s="3" t="s">
        <v>509</v>
      </c>
      <c r="B27" s="3" t="s">
        <v>510</v>
      </c>
      <c r="C27" s="4">
        <v>24673</v>
      </c>
      <c r="D27" s="3" t="s">
        <v>3</v>
      </c>
      <c r="E27" s="3" t="s">
        <v>444</v>
      </c>
      <c r="F27" s="3" t="s">
        <v>495</v>
      </c>
      <c r="G27" s="3">
        <v>180803377</v>
      </c>
      <c r="H27" s="3" t="s">
        <v>682</v>
      </c>
      <c r="I27" s="3">
        <v>20</v>
      </c>
    </row>
    <row r="28" spans="1:9" ht="15.75" customHeight="1">
      <c r="A28" s="3" t="s">
        <v>511</v>
      </c>
      <c r="B28" s="3" t="s">
        <v>512</v>
      </c>
      <c r="C28" s="4">
        <v>20749</v>
      </c>
      <c r="D28" s="3" t="s">
        <v>3</v>
      </c>
      <c r="E28" s="3" t="s">
        <v>4</v>
      </c>
      <c r="F28" s="3" t="s">
        <v>5</v>
      </c>
      <c r="G28" s="3" t="s">
        <v>513</v>
      </c>
      <c r="H28" s="3" t="s">
        <v>514</v>
      </c>
    </row>
    <row r="29" spans="1:9" ht="15.75" customHeight="1">
      <c r="A29" s="3" t="s">
        <v>515</v>
      </c>
      <c r="B29" s="3" t="s">
        <v>516</v>
      </c>
      <c r="C29" s="4">
        <v>25166</v>
      </c>
      <c r="D29" s="3" t="s">
        <v>3</v>
      </c>
      <c r="E29" s="3" t="s">
        <v>4</v>
      </c>
      <c r="F29" s="3" t="s">
        <v>5</v>
      </c>
      <c r="G29" s="3" t="s">
        <v>517</v>
      </c>
      <c r="H29" s="3" t="s">
        <v>701</v>
      </c>
    </row>
    <row r="30" spans="1:9" ht="15.75" customHeight="1">
      <c r="A30" s="3" t="s">
        <v>702</v>
      </c>
      <c r="B30" s="3" t="s">
        <v>703</v>
      </c>
      <c r="C30" s="4">
        <v>15828</v>
      </c>
      <c r="D30" s="3" t="s">
        <v>3</v>
      </c>
      <c r="E30" s="3" t="s">
        <v>4</v>
      </c>
      <c r="F30" s="3" t="s">
        <v>5</v>
      </c>
      <c r="G30" s="3" t="s">
        <v>519</v>
      </c>
      <c r="H30" s="3" t="s">
        <v>704</v>
      </c>
      <c r="I30" s="3">
        <v>43</v>
      </c>
    </row>
    <row r="31" spans="1:9" ht="15.75" customHeight="1">
      <c r="A31" s="3" t="s">
        <v>705</v>
      </c>
      <c r="B31" s="3" t="s">
        <v>706</v>
      </c>
      <c r="C31" s="4">
        <v>21507</v>
      </c>
      <c r="D31" s="3" t="s">
        <v>3</v>
      </c>
      <c r="E31" s="3" t="s">
        <v>4</v>
      </c>
      <c r="F31" s="3" t="s">
        <v>5</v>
      </c>
      <c r="G31" s="3" t="s">
        <v>520</v>
      </c>
      <c r="H31" s="3" t="s">
        <v>707</v>
      </c>
      <c r="I31" s="3">
        <v>7</v>
      </c>
    </row>
    <row r="32" spans="1:9" ht="15.75" customHeight="1">
      <c r="A32" s="3" t="s">
        <v>521</v>
      </c>
      <c r="B32" s="3" t="s">
        <v>522</v>
      </c>
      <c r="C32" s="4">
        <v>31467</v>
      </c>
      <c r="D32" s="3" t="s">
        <v>3</v>
      </c>
      <c r="E32" s="3" t="s">
        <v>4</v>
      </c>
      <c r="F32" s="3" t="s">
        <v>5</v>
      </c>
      <c r="G32" s="3" t="s">
        <v>523</v>
      </c>
      <c r="H32" s="3" t="s">
        <v>708</v>
      </c>
    </row>
    <row r="33" spans="1:9" ht="15.75" customHeight="1">
      <c r="A33" s="3" t="s">
        <v>488</v>
      </c>
      <c r="B33" s="3" t="s">
        <v>522</v>
      </c>
      <c r="C33" s="4">
        <v>31467</v>
      </c>
      <c r="D33" s="3" t="s">
        <v>3</v>
      </c>
      <c r="E33" s="3" t="s">
        <v>4</v>
      </c>
      <c r="F33" s="3" t="s">
        <v>5</v>
      </c>
      <c r="G33" s="3" t="s">
        <v>524</v>
      </c>
      <c r="H33" s="3" t="s">
        <v>708</v>
      </c>
    </row>
    <row r="34" spans="1:9" ht="15.75" customHeight="1">
      <c r="A34" s="3" t="s">
        <v>709</v>
      </c>
      <c r="B34" s="3" t="s">
        <v>710</v>
      </c>
      <c r="C34" s="4">
        <v>17565</v>
      </c>
      <c r="D34" s="3" t="s">
        <v>3</v>
      </c>
      <c r="E34" s="3" t="s">
        <v>4</v>
      </c>
      <c r="F34" s="3" t="s">
        <v>5</v>
      </c>
      <c r="G34" s="3" t="s">
        <v>527</v>
      </c>
      <c r="H34" s="3" t="s">
        <v>711</v>
      </c>
      <c r="I34" s="3">
        <v>48</v>
      </c>
    </row>
    <row r="35" spans="1:9" ht="15.75" customHeight="1">
      <c r="A35" s="3" t="s">
        <v>528</v>
      </c>
      <c r="B35" s="3" t="s">
        <v>529</v>
      </c>
      <c r="C35" s="4">
        <v>29456</v>
      </c>
      <c r="D35" s="3" t="s">
        <v>3</v>
      </c>
      <c r="E35" s="3" t="s">
        <v>4</v>
      </c>
      <c r="F35" s="3" t="s">
        <v>5</v>
      </c>
      <c r="G35" s="3" t="s">
        <v>530</v>
      </c>
      <c r="H35" s="3" t="s">
        <v>531</v>
      </c>
    </row>
    <row r="36" spans="1:9" ht="15.75" customHeight="1">
      <c r="A36" s="3" t="s">
        <v>502</v>
      </c>
      <c r="B36" s="3" t="s">
        <v>503</v>
      </c>
      <c r="C36" s="4">
        <v>27874</v>
      </c>
      <c r="D36" s="3" t="s">
        <v>3</v>
      </c>
      <c r="E36" s="3" t="s">
        <v>4</v>
      </c>
      <c r="F36" s="3" t="s">
        <v>5</v>
      </c>
      <c r="G36" s="3" t="s">
        <v>504</v>
      </c>
      <c r="H36" s="3" t="s">
        <v>712</v>
      </c>
    </row>
    <row r="37" spans="1:9" ht="15.75" customHeight="1">
      <c r="A37" s="3" t="s">
        <v>713</v>
      </c>
      <c r="B37" s="3" t="s">
        <v>714</v>
      </c>
      <c r="C37" s="4">
        <v>27097</v>
      </c>
      <c r="D37" s="3" t="s">
        <v>3</v>
      </c>
      <c r="E37" s="3" t="s">
        <v>4</v>
      </c>
      <c r="F37" s="3" t="s">
        <v>5</v>
      </c>
      <c r="G37" s="3" t="s">
        <v>533</v>
      </c>
      <c r="H37" s="3" t="s">
        <v>704</v>
      </c>
    </row>
    <row r="38" spans="1:9" ht="15.75" customHeight="1">
      <c r="A38" s="3" t="s">
        <v>715</v>
      </c>
      <c r="B38" s="3" t="s">
        <v>716</v>
      </c>
      <c r="C38" s="4">
        <v>23187</v>
      </c>
      <c r="D38" s="3" t="s">
        <v>3</v>
      </c>
      <c r="E38" s="3" t="s">
        <v>4</v>
      </c>
      <c r="F38" s="3" t="s">
        <v>5</v>
      </c>
      <c r="G38" s="3" t="s">
        <v>536</v>
      </c>
      <c r="H38" s="3" t="s">
        <v>717</v>
      </c>
      <c r="I38" s="3">
        <v>63</v>
      </c>
    </row>
    <row r="39" spans="1:9" ht="15.75" customHeight="1">
      <c r="A39" s="3" t="s">
        <v>718</v>
      </c>
      <c r="B39" s="3" t="s">
        <v>716</v>
      </c>
      <c r="C39" s="4">
        <v>39469</v>
      </c>
      <c r="D39" s="3" t="s">
        <v>3</v>
      </c>
      <c r="E39" s="3" t="s">
        <v>444</v>
      </c>
      <c r="F39" s="3" t="s">
        <v>5</v>
      </c>
      <c r="G39" s="3" t="s">
        <v>538</v>
      </c>
      <c r="H39" s="3" t="s">
        <v>717</v>
      </c>
    </row>
    <row r="40" spans="1:9" ht="15.75" customHeight="1">
      <c r="A40" s="3" t="s">
        <v>539</v>
      </c>
      <c r="B40" s="3" t="s">
        <v>540</v>
      </c>
      <c r="C40" s="4">
        <v>29067</v>
      </c>
      <c r="D40" s="3" t="s">
        <v>3</v>
      </c>
      <c r="E40" s="3" t="s">
        <v>4</v>
      </c>
      <c r="F40" s="3" t="s">
        <v>5</v>
      </c>
      <c r="G40" s="3" t="s">
        <v>541</v>
      </c>
      <c r="H40" s="3" t="s">
        <v>542</v>
      </c>
    </row>
    <row r="41" spans="1:9" ht="15.75" customHeight="1">
      <c r="A41" s="3" t="s">
        <v>543</v>
      </c>
      <c r="B41" s="3" t="s">
        <v>540</v>
      </c>
      <c r="C41" s="4">
        <v>40267</v>
      </c>
      <c r="D41" s="3" t="s">
        <v>3</v>
      </c>
      <c r="E41" s="3" t="s">
        <v>4</v>
      </c>
      <c r="F41" s="3" t="s">
        <v>5</v>
      </c>
      <c r="G41" s="3" t="s">
        <v>545</v>
      </c>
      <c r="H41" s="3" t="s">
        <v>542</v>
      </c>
    </row>
    <row r="42" spans="1:9" ht="15.75" customHeight="1">
      <c r="A42" s="3" t="s">
        <v>719</v>
      </c>
      <c r="B42" s="3" t="s">
        <v>720</v>
      </c>
      <c r="C42" s="10">
        <v>22021</v>
      </c>
      <c r="D42" s="3" t="s">
        <v>3</v>
      </c>
      <c r="E42" s="3" t="s">
        <v>4</v>
      </c>
      <c r="F42" s="3" t="s">
        <v>5</v>
      </c>
      <c r="G42" s="3" t="s">
        <v>547</v>
      </c>
      <c r="H42" s="3" t="s">
        <v>721</v>
      </c>
    </row>
    <row r="43" spans="1:9" ht="15.75" customHeight="1">
      <c r="A43" s="3" t="s">
        <v>546</v>
      </c>
      <c r="B43" s="3" t="s">
        <v>548</v>
      </c>
      <c r="C43" s="4">
        <v>27035</v>
      </c>
      <c r="D43" s="3" t="s">
        <v>3</v>
      </c>
      <c r="E43" s="3" t="s">
        <v>4</v>
      </c>
      <c r="F43" s="3" t="s">
        <v>5</v>
      </c>
      <c r="G43" s="3" t="s">
        <v>549</v>
      </c>
      <c r="H43" s="3" t="s">
        <v>550</v>
      </c>
    </row>
    <row r="44" spans="1:9" ht="15.75" customHeight="1">
      <c r="A44" s="3" t="s">
        <v>551</v>
      </c>
      <c r="B44" s="3" t="s">
        <v>552</v>
      </c>
      <c r="C44" s="4">
        <v>20751</v>
      </c>
      <c r="D44" s="3" t="s">
        <v>3</v>
      </c>
      <c r="E44" s="3" t="s">
        <v>4</v>
      </c>
      <c r="F44" s="3" t="s">
        <v>5</v>
      </c>
      <c r="G44" s="3" t="s">
        <v>553</v>
      </c>
      <c r="H44" s="3" t="s">
        <v>722</v>
      </c>
    </row>
    <row r="45" spans="1:9" ht="15.75" customHeight="1">
      <c r="A45" s="3" t="s">
        <v>723</v>
      </c>
      <c r="B45" s="3" t="s">
        <v>724</v>
      </c>
      <c r="C45" s="4">
        <v>32367</v>
      </c>
      <c r="D45" s="3" t="s">
        <v>3</v>
      </c>
      <c r="E45" s="3" t="s">
        <v>4</v>
      </c>
      <c r="F45" s="3" t="s">
        <v>5</v>
      </c>
      <c r="G45" s="3" t="s">
        <v>554</v>
      </c>
      <c r="H45" s="3" t="s">
        <v>725</v>
      </c>
    </row>
    <row r="46" spans="1:9" ht="15.75" customHeight="1">
      <c r="A46" s="3" t="s">
        <v>485</v>
      </c>
      <c r="B46" s="3" t="s">
        <v>555</v>
      </c>
      <c r="C46" s="4">
        <v>32133</v>
      </c>
      <c r="D46" s="3" t="s">
        <v>3</v>
      </c>
      <c r="E46" s="3" t="s">
        <v>4</v>
      </c>
      <c r="F46" s="3" t="s">
        <v>5</v>
      </c>
      <c r="G46" s="3" t="s">
        <v>556</v>
      </c>
      <c r="H46" s="3" t="s">
        <v>725</v>
      </c>
    </row>
    <row r="47" spans="1:9" ht="15.75" customHeight="1">
      <c r="A47" s="3" t="s">
        <v>557</v>
      </c>
      <c r="B47" s="3" t="s">
        <v>558</v>
      </c>
      <c r="C47" s="4">
        <v>32739</v>
      </c>
      <c r="D47" s="3" t="s">
        <v>3</v>
      </c>
      <c r="E47" s="3" t="s">
        <v>4</v>
      </c>
      <c r="F47" s="3" t="s">
        <v>5</v>
      </c>
      <c r="G47" s="3" t="s">
        <v>559</v>
      </c>
      <c r="H47" s="3" t="s">
        <v>726</v>
      </c>
    </row>
    <row r="48" spans="1:9" ht="15.75" customHeight="1">
      <c r="A48" s="3" t="s">
        <v>560</v>
      </c>
      <c r="B48" s="3" t="s">
        <v>561</v>
      </c>
      <c r="C48" s="4">
        <v>32898</v>
      </c>
      <c r="D48" s="3" t="s">
        <v>3</v>
      </c>
      <c r="E48" s="3" t="s">
        <v>4</v>
      </c>
      <c r="F48" s="3" t="s">
        <v>5</v>
      </c>
      <c r="G48" s="3" t="s">
        <v>562</v>
      </c>
      <c r="H48" s="3" t="s">
        <v>725</v>
      </c>
    </row>
    <row r="49" spans="1:9" ht="15.75" customHeight="1">
      <c r="A49" s="3" t="s">
        <v>727</v>
      </c>
      <c r="B49" s="3" t="s">
        <v>728</v>
      </c>
      <c r="C49" s="4">
        <v>18845</v>
      </c>
      <c r="D49" s="3" t="s">
        <v>3</v>
      </c>
      <c r="E49" s="3" t="s">
        <v>444</v>
      </c>
      <c r="F49" s="3" t="s">
        <v>5</v>
      </c>
      <c r="G49" s="3" t="s">
        <v>563</v>
      </c>
      <c r="H49" s="3" t="s">
        <v>704</v>
      </c>
    </row>
    <row r="50" spans="1:9" ht="15.75" customHeight="1">
      <c r="A50" s="3" t="s">
        <v>729</v>
      </c>
      <c r="B50" s="3" t="s">
        <v>564</v>
      </c>
      <c r="C50" s="4">
        <v>37172</v>
      </c>
      <c r="D50" s="3" t="s">
        <v>3</v>
      </c>
      <c r="E50" s="3" t="s">
        <v>4</v>
      </c>
      <c r="F50" s="3" t="s">
        <v>5</v>
      </c>
      <c r="G50" s="3" t="s">
        <v>565</v>
      </c>
      <c r="H50" s="3" t="s">
        <v>730</v>
      </c>
      <c r="I50" s="3">
        <v>4</v>
      </c>
    </row>
    <row r="51" spans="1:9" ht="15.75" customHeight="1">
      <c r="A51" s="3" t="s">
        <v>731</v>
      </c>
      <c r="B51" s="3" t="s">
        <v>732</v>
      </c>
      <c r="C51" s="4">
        <v>37802</v>
      </c>
      <c r="D51" s="3" t="s">
        <v>3</v>
      </c>
      <c r="E51" s="3" t="s">
        <v>4</v>
      </c>
      <c r="F51" s="3" t="s">
        <v>5</v>
      </c>
      <c r="G51" s="3" t="s">
        <v>567</v>
      </c>
      <c r="H51" s="3" t="s">
        <v>730</v>
      </c>
    </row>
    <row r="52" spans="1:9" ht="15.75" customHeight="1">
      <c r="A52" s="3" t="s">
        <v>568</v>
      </c>
      <c r="B52" s="3" t="s">
        <v>569</v>
      </c>
      <c r="C52" s="4">
        <v>33981</v>
      </c>
      <c r="D52" s="3" t="s">
        <v>3</v>
      </c>
      <c r="E52" s="3" t="s">
        <v>4</v>
      </c>
      <c r="F52" s="3" t="s">
        <v>5</v>
      </c>
      <c r="G52" s="3" t="s">
        <v>570</v>
      </c>
      <c r="H52" s="3" t="s">
        <v>733</v>
      </c>
    </row>
    <row r="53" spans="1:9" ht="15.75" customHeight="1">
      <c r="A53" s="3" t="s">
        <v>532</v>
      </c>
      <c r="B53" s="3" t="s">
        <v>571</v>
      </c>
      <c r="C53" s="10">
        <v>28047</v>
      </c>
      <c r="D53" s="3" t="s">
        <v>3</v>
      </c>
      <c r="E53" s="3" t="s">
        <v>4</v>
      </c>
      <c r="F53" s="3" t="s">
        <v>5</v>
      </c>
      <c r="G53" s="3" t="s">
        <v>572</v>
      </c>
      <c r="H53" s="3" t="s">
        <v>734</v>
      </c>
      <c r="I53" s="3">
        <v>14</v>
      </c>
    </row>
    <row r="54" spans="1:9" ht="15.75" customHeight="1">
      <c r="A54" s="3" t="s">
        <v>455</v>
      </c>
      <c r="B54" s="3" t="s">
        <v>573</v>
      </c>
      <c r="C54" s="4">
        <v>22757</v>
      </c>
      <c r="D54" s="3" t="s">
        <v>3</v>
      </c>
      <c r="E54" s="3" t="s">
        <v>4</v>
      </c>
      <c r="F54" s="3" t="s">
        <v>5</v>
      </c>
      <c r="G54" s="3" t="s">
        <v>574</v>
      </c>
      <c r="H54" s="3" t="s">
        <v>735</v>
      </c>
    </row>
    <row r="55" spans="1:9" ht="15.75" customHeight="1">
      <c r="A55" s="3" t="s">
        <v>589</v>
      </c>
      <c r="B55" s="3" t="s">
        <v>590</v>
      </c>
      <c r="C55" s="4">
        <v>21363</v>
      </c>
      <c r="D55" s="3" t="s">
        <v>3</v>
      </c>
      <c r="E55" s="3" t="s">
        <v>444</v>
      </c>
      <c r="F55" s="3" t="s">
        <v>5</v>
      </c>
      <c r="G55" s="3" t="s">
        <v>591</v>
      </c>
      <c r="H55" s="3" t="s">
        <v>736</v>
      </c>
    </row>
    <row r="56" spans="1:9" ht="15.75" customHeight="1">
      <c r="A56" s="3" t="s">
        <v>737</v>
      </c>
      <c r="B56" s="3" t="s">
        <v>575</v>
      </c>
      <c r="C56" s="4">
        <v>26808</v>
      </c>
      <c r="D56" s="3" t="s">
        <v>3</v>
      </c>
      <c r="E56" s="3" t="s">
        <v>444</v>
      </c>
      <c r="F56" s="3" t="s">
        <v>5</v>
      </c>
      <c r="G56" s="3" t="s">
        <v>576</v>
      </c>
      <c r="H56" s="3" t="s">
        <v>738</v>
      </c>
      <c r="I56" s="3">
        <v>173</v>
      </c>
    </row>
    <row r="57" spans="1:9" ht="15.75" customHeight="1">
      <c r="A57" s="3" t="s">
        <v>473</v>
      </c>
      <c r="B57" s="3" t="s">
        <v>577</v>
      </c>
      <c r="C57" s="4">
        <v>30329</v>
      </c>
      <c r="D57" s="3" t="s">
        <v>3</v>
      </c>
      <c r="E57" s="3" t="s">
        <v>4</v>
      </c>
      <c r="F57" s="3" t="s">
        <v>5</v>
      </c>
      <c r="G57" s="3" t="s">
        <v>578</v>
      </c>
      <c r="H57" s="3" t="s">
        <v>739</v>
      </c>
    </row>
    <row r="58" spans="1:9" ht="15.75" customHeight="1">
      <c r="A58" s="3" t="s">
        <v>579</v>
      </c>
      <c r="B58" s="3" t="s">
        <v>580</v>
      </c>
      <c r="C58" s="4">
        <v>25340</v>
      </c>
      <c r="D58" s="3" t="s">
        <v>3</v>
      </c>
      <c r="E58" s="3" t="s">
        <v>444</v>
      </c>
      <c r="F58" s="3" t="s">
        <v>5</v>
      </c>
      <c r="G58" s="3" t="s">
        <v>581</v>
      </c>
      <c r="H58" s="3" t="s">
        <v>739</v>
      </c>
    </row>
    <row r="59" spans="1:9" ht="15.75" customHeight="1">
      <c r="A59" s="3" t="s">
        <v>582</v>
      </c>
      <c r="B59" s="3" t="s">
        <v>583</v>
      </c>
      <c r="C59" s="4">
        <v>23534</v>
      </c>
      <c r="D59" s="3" t="s">
        <v>3</v>
      </c>
      <c r="E59" s="3" t="s">
        <v>4</v>
      </c>
      <c r="F59" s="3" t="s">
        <v>5</v>
      </c>
      <c r="G59" s="3" t="s">
        <v>584</v>
      </c>
      <c r="H59" s="3" t="s">
        <v>739</v>
      </c>
    </row>
    <row r="60" spans="1:9" ht="15.75" customHeight="1">
      <c r="A60" s="3" t="s">
        <v>585</v>
      </c>
      <c r="B60" s="3" t="s">
        <v>586</v>
      </c>
      <c r="C60" s="4">
        <v>26309</v>
      </c>
      <c r="D60" s="3" t="s">
        <v>3</v>
      </c>
      <c r="E60" s="3" t="s">
        <v>444</v>
      </c>
      <c r="F60" s="3" t="s">
        <v>5</v>
      </c>
      <c r="G60" s="3" t="s">
        <v>587</v>
      </c>
      <c r="H60" s="3" t="s">
        <v>739</v>
      </c>
    </row>
    <row r="61" spans="1:9" ht="15.75" customHeight="1">
      <c r="A61" s="3" t="s">
        <v>723</v>
      </c>
      <c r="B61" s="3" t="s">
        <v>740</v>
      </c>
      <c r="C61" s="4">
        <v>26701</v>
      </c>
      <c r="D61" s="3" t="s">
        <v>3</v>
      </c>
      <c r="E61" s="3" t="s">
        <v>4</v>
      </c>
      <c r="F61" s="3" t="s">
        <v>5</v>
      </c>
      <c r="G61" s="3" t="s">
        <v>588</v>
      </c>
      <c r="H61" s="3" t="s">
        <v>741</v>
      </c>
    </row>
    <row r="62" spans="1:9" ht="15.75" customHeight="1">
      <c r="A62" s="3" t="s">
        <v>742</v>
      </c>
      <c r="B62" s="3" t="s">
        <v>743</v>
      </c>
      <c r="C62" s="10">
        <v>24393</v>
      </c>
      <c r="D62" s="3" t="s">
        <v>3</v>
      </c>
      <c r="E62" s="3" t="s">
        <v>444</v>
      </c>
      <c r="F62" s="3" t="s">
        <v>5</v>
      </c>
      <c r="G62" s="3" t="s">
        <v>592</v>
      </c>
      <c r="H62" s="3" t="s">
        <v>744</v>
      </c>
    </row>
    <row r="63" spans="1:9" ht="15.75" customHeight="1">
      <c r="A63" s="3" t="s">
        <v>745</v>
      </c>
      <c r="B63" s="3" t="s">
        <v>746</v>
      </c>
      <c r="C63" s="4">
        <v>25650</v>
      </c>
      <c r="D63" s="3" t="s">
        <v>3</v>
      </c>
      <c r="E63" s="3" t="s">
        <v>4</v>
      </c>
      <c r="F63" s="3" t="s">
        <v>5</v>
      </c>
      <c r="G63" s="3" t="s">
        <v>593</v>
      </c>
      <c r="H63" s="3" t="s">
        <v>747</v>
      </c>
    </row>
    <row r="64" spans="1:9" ht="15.75" customHeight="1">
      <c r="A64" s="3" t="s">
        <v>1</v>
      </c>
      <c r="B64" s="3" t="s">
        <v>594</v>
      </c>
      <c r="C64" s="4">
        <v>25075</v>
      </c>
      <c r="D64" s="3" t="s">
        <v>3</v>
      </c>
      <c r="E64" s="3" t="s">
        <v>4</v>
      </c>
      <c r="F64" s="3" t="s">
        <v>5</v>
      </c>
      <c r="G64" s="3" t="s">
        <v>595</v>
      </c>
      <c r="H64" s="3" t="s">
        <v>748</v>
      </c>
    </row>
    <row r="65" spans="1:8" ht="15.75" customHeight="1">
      <c r="A65" s="3" t="s">
        <v>749</v>
      </c>
      <c r="B65" s="3" t="s">
        <v>750</v>
      </c>
      <c r="C65" s="4">
        <v>35314</v>
      </c>
      <c r="D65" s="3" t="s">
        <v>3</v>
      </c>
      <c r="E65" s="3" t="s">
        <v>444</v>
      </c>
      <c r="F65" s="3" t="s">
        <v>5</v>
      </c>
      <c r="G65" s="3" t="s">
        <v>596</v>
      </c>
      <c r="H65" s="3" t="s">
        <v>751</v>
      </c>
    </row>
    <row r="66" spans="1:8" ht="15.75" customHeight="1">
      <c r="A66" s="3" t="s">
        <v>752</v>
      </c>
      <c r="B66" s="3" t="s">
        <v>753</v>
      </c>
      <c r="C66" s="4">
        <v>29067</v>
      </c>
      <c r="D66" s="3" t="s">
        <v>3</v>
      </c>
      <c r="E66" s="3" t="s">
        <v>4</v>
      </c>
      <c r="F66" s="3" t="s">
        <v>5</v>
      </c>
      <c r="G66" s="3" t="s">
        <v>597</v>
      </c>
      <c r="H66" s="3" t="s">
        <v>751</v>
      </c>
    </row>
    <row r="67" spans="1:8" ht="15.75" customHeight="1">
      <c r="A67" s="3" t="s">
        <v>598</v>
      </c>
      <c r="B67" s="3" t="s">
        <v>599</v>
      </c>
      <c r="C67" s="4">
        <v>23411</v>
      </c>
      <c r="D67" s="3" t="s">
        <v>3</v>
      </c>
      <c r="E67" s="3" t="s">
        <v>4</v>
      </c>
      <c r="F67" s="3" t="s">
        <v>5</v>
      </c>
      <c r="G67" s="3" t="s">
        <v>600</v>
      </c>
      <c r="H67" s="3" t="s">
        <v>754</v>
      </c>
    </row>
    <row r="68" spans="1:8" ht="15.75" customHeight="1">
      <c r="A68" s="3" t="s">
        <v>755</v>
      </c>
      <c r="B68" s="3" t="s">
        <v>492</v>
      </c>
      <c r="C68" s="10">
        <v>22632</v>
      </c>
      <c r="D68" s="3" t="s">
        <v>3</v>
      </c>
      <c r="E68" s="3" t="s">
        <v>4</v>
      </c>
      <c r="F68" s="3" t="s">
        <v>5</v>
      </c>
      <c r="G68" s="3" t="s">
        <v>601</v>
      </c>
      <c r="H68" s="3" t="s">
        <v>754</v>
      </c>
    </row>
    <row r="69" spans="1:8" ht="15.75" customHeight="1">
      <c r="A69" s="3" t="s">
        <v>534</v>
      </c>
      <c r="B69" s="3" t="s">
        <v>602</v>
      </c>
      <c r="C69" s="4">
        <v>13218</v>
      </c>
      <c r="D69" s="3" t="s">
        <v>3</v>
      </c>
      <c r="E69" s="3" t="s">
        <v>4</v>
      </c>
      <c r="F69" s="3" t="s">
        <v>5</v>
      </c>
      <c r="G69" s="3" t="s">
        <v>604</v>
      </c>
      <c r="H69" s="3" t="s">
        <v>754</v>
      </c>
    </row>
    <row r="70" spans="1:8" ht="15.75" customHeight="1">
      <c r="A70" s="3" t="s">
        <v>605</v>
      </c>
      <c r="B70" s="3" t="s">
        <v>606</v>
      </c>
      <c r="C70" s="4">
        <v>16287</v>
      </c>
      <c r="D70" s="3" t="s">
        <v>3</v>
      </c>
      <c r="E70" s="3" t="s">
        <v>4</v>
      </c>
      <c r="F70" s="3" t="s">
        <v>5</v>
      </c>
      <c r="G70" s="3" t="s">
        <v>607</v>
      </c>
      <c r="H70" s="3" t="s">
        <v>754</v>
      </c>
    </row>
    <row r="71" spans="1:8" ht="15.75" customHeight="1">
      <c r="A71" s="3" t="s">
        <v>756</v>
      </c>
      <c r="B71" s="3" t="s">
        <v>608</v>
      </c>
      <c r="C71" s="4">
        <v>29702</v>
      </c>
      <c r="D71" s="3" t="s">
        <v>3</v>
      </c>
      <c r="E71" s="3" t="s">
        <v>444</v>
      </c>
      <c r="F71" s="3" t="s">
        <v>5</v>
      </c>
      <c r="G71" s="3" t="s">
        <v>609</v>
      </c>
      <c r="H71" s="3" t="s">
        <v>754</v>
      </c>
    </row>
    <row r="72" spans="1:8" ht="15.75" customHeight="1">
      <c r="A72" s="3" t="s">
        <v>757</v>
      </c>
      <c r="B72" s="3" t="s">
        <v>758</v>
      </c>
      <c r="C72" s="4">
        <v>39130</v>
      </c>
      <c r="D72" s="3" t="s">
        <v>3</v>
      </c>
      <c r="E72" s="3" t="s">
        <v>444</v>
      </c>
      <c r="F72" s="3" t="s">
        <v>5</v>
      </c>
      <c r="G72" s="3" t="s">
        <v>610</v>
      </c>
      <c r="H72" s="3" t="s">
        <v>759</v>
      </c>
    </row>
    <row r="73" spans="1:8" ht="15.75" customHeight="1">
      <c r="A73" s="3" t="s">
        <v>760</v>
      </c>
      <c r="B73" s="3" t="s">
        <v>761</v>
      </c>
      <c r="C73" s="4">
        <v>39454</v>
      </c>
      <c r="D73" s="3" t="s">
        <v>3</v>
      </c>
      <c r="E73" s="3" t="s">
        <v>4</v>
      </c>
      <c r="F73" s="3" t="s">
        <v>5</v>
      </c>
      <c r="G73" s="3" t="s">
        <v>611</v>
      </c>
      <c r="H73" s="3" t="s">
        <v>759</v>
      </c>
    </row>
    <row r="74" spans="1:8" ht="15.75" customHeight="1">
      <c r="A74" s="3" t="s">
        <v>762</v>
      </c>
      <c r="B74" s="3" t="s">
        <v>763</v>
      </c>
      <c r="C74" s="4">
        <v>39720</v>
      </c>
      <c r="D74" s="3" t="s">
        <v>3</v>
      </c>
      <c r="E74" s="3" t="s">
        <v>4</v>
      </c>
      <c r="F74" s="3" t="s">
        <v>5</v>
      </c>
      <c r="G74" s="3" t="s">
        <v>612</v>
      </c>
      <c r="H74" s="3" t="s">
        <v>759</v>
      </c>
    </row>
    <row r="75" spans="1:8" ht="15.75" customHeight="1">
      <c r="A75" s="3" t="s">
        <v>764</v>
      </c>
      <c r="B75" s="3" t="s">
        <v>765</v>
      </c>
      <c r="C75" s="4">
        <v>39217</v>
      </c>
      <c r="D75" s="3" t="s">
        <v>3</v>
      </c>
      <c r="E75" s="3" t="s">
        <v>444</v>
      </c>
      <c r="F75" s="3" t="s">
        <v>5</v>
      </c>
      <c r="G75" s="3" t="s">
        <v>613</v>
      </c>
      <c r="H75" s="3" t="s">
        <v>759</v>
      </c>
    </row>
    <row r="76" spans="1:8" ht="15.75" customHeight="1">
      <c r="A76" s="3" t="s">
        <v>614</v>
      </c>
      <c r="B76" s="3" t="s">
        <v>615</v>
      </c>
      <c r="C76" s="4">
        <v>30864</v>
      </c>
      <c r="D76" s="3" t="s">
        <v>3</v>
      </c>
      <c r="E76" s="3" t="s">
        <v>4</v>
      </c>
      <c r="F76" s="3" t="s">
        <v>5</v>
      </c>
      <c r="G76" s="3" t="s">
        <v>616</v>
      </c>
      <c r="H76" s="3" t="s">
        <v>766</v>
      </c>
    </row>
    <row r="77" spans="1:8" ht="15.75" customHeight="1">
      <c r="A77" s="3" t="s">
        <v>617</v>
      </c>
      <c r="B77" s="3" t="s">
        <v>618</v>
      </c>
      <c r="C77" s="4">
        <v>36344</v>
      </c>
      <c r="D77" s="3" t="s">
        <v>3</v>
      </c>
      <c r="E77" s="3" t="s">
        <v>4</v>
      </c>
      <c r="F77" s="3" t="s">
        <v>5</v>
      </c>
      <c r="G77" s="3" t="s">
        <v>619</v>
      </c>
      <c r="H77" s="3" t="s">
        <v>766</v>
      </c>
    </row>
    <row r="78" spans="1:8" ht="15.75" customHeight="1">
      <c r="A78" s="3" t="s">
        <v>598</v>
      </c>
      <c r="B78" s="3" t="s">
        <v>620</v>
      </c>
      <c r="C78" s="4">
        <v>36266</v>
      </c>
      <c r="D78" s="3" t="s">
        <v>3</v>
      </c>
      <c r="E78" s="3" t="s">
        <v>4</v>
      </c>
      <c r="F78" s="3" t="s">
        <v>5</v>
      </c>
      <c r="G78" s="3" t="s">
        <v>621</v>
      </c>
      <c r="H78" s="3" t="s">
        <v>766</v>
      </c>
    </row>
    <row r="79" spans="1:8" ht="15.75" customHeight="1">
      <c r="A79" s="3" t="s">
        <v>622</v>
      </c>
      <c r="B79" s="3" t="s">
        <v>618</v>
      </c>
      <c r="C79" s="4">
        <v>36906</v>
      </c>
      <c r="D79" s="3" t="s">
        <v>3</v>
      </c>
      <c r="E79" s="3" t="s">
        <v>4</v>
      </c>
      <c r="F79" s="3" t="s">
        <v>5</v>
      </c>
      <c r="G79" s="3" t="s">
        <v>623</v>
      </c>
      <c r="H79" s="3" t="s">
        <v>766</v>
      </c>
    </row>
    <row r="80" spans="1:8" ht="15.75" customHeight="1">
      <c r="A80" s="3" t="s">
        <v>488</v>
      </c>
      <c r="B80" s="3" t="s">
        <v>618</v>
      </c>
      <c r="C80" s="4">
        <v>37481</v>
      </c>
      <c r="D80" s="3" t="s">
        <v>3</v>
      </c>
      <c r="E80" s="3" t="s">
        <v>4</v>
      </c>
      <c r="F80" s="3" t="s">
        <v>5</v>
      </c>
      <c r="G80" s="3" t="s">
        <v>624</v>
      </c>
      <c r="H80" s="3" t="s">
        <v>766</v>
      </c>
    </row>
    <row r="81" spans="1:9" ht="15.75" customHeight="1">
      <c r="A81" s="3" t="s">
        <v>767</v>
      </c>
      <c r="B81" s="3" t="s">
        <v>625</v>
      </c>
      <c r="C81" s="4">
        <v>29783</v>
      </c>
      <c r="D81" s="3" t="s">
        <v>3</v>
      </c>
      <c r="E81" s="3" t="s">
        <v>4</v>
      </c>
      <c r="F81" s="3" t="s">
        <v>5</v>
      </c>
      <c r="G81" s="3" t="s">
        <v>626</v>
      </c>
      <c r="H81" s="3" t="s">
        <v>768</v>
      </c>
      <c r="I81" s="3">
        <v>81</v>
      </c>
    </row>
    <row r="82" spans="1:9" ht="15.75" customHeight="1">
      <c r="A82" s="3" t="s">
        <v>627</v>
      </c>
      <c r="B82" s="3" t="s">
        <v>628</v>
      </c>
      <c r="C82" s="4">
        <v>25282</v>
      </c>
      <c r="D82" s="3" t="s">
        <v>3</v>
      </c>
      <c r="E82" s="3" t="s">
        <v>4</v>
      </c>
      <c r="F82" s="3" t="s">
        <v>5</v>
      </c>
      <c r="G82" s="3" t="s">
        <v>629</v>
      </c>
      <c r="H82" s="3" t="s">
        <v>769</v>
      </c>
    </row>
    <row r="83" spans="1:9" ht="15.75" customHeight="1">
      <c r="A83" s="3" t="s">
        <v>499</v>
      </c>
      <c r="B83" s="3" t="s">
        <v>630</v>
      </c>
      <c r="C83" s="4">
        <v>27261</v>
      </c>
      <c r="D83" s="3" t="s">
        <v>3</v>
      </c>
      <c r="E83" s="3" t="s">
        <v>4</v>
      </c>
      <c r="F83" s="3" t="s">
        <v>5</v>
      </c>
      <c r="G83" s="3" t="s">
        <v>631</v>
      </c>
      <c r="H83" s="3" t="s">
        <v>770</v>
      </c>
    </row>
    <row r="84" spans="1:9" ht="15.75" customHeight="1">
      <c r="A84" s="3" t="s">
        <v>551</v>
      </c>
      <c r="B84" s="3" t="s">
        <v>630</v>
      </c>
      <c r="C84" s="10">
        <v>37921</v>
      </c>
      <c r="D84" s="3" t="s">
        <v>3</v>
      </c>
      <c r="E84" s="3" t="s">
        <v>4</v>
      </c>
      <c r="F84" s="3" t="s">
        <v>5</v>
      </c>
      <c r="G84" s="3" t="s">
        <v>632</v>
      </c>
      <c r="H84" s="3" t="s">
        <v>770</v>
      </c>
    </row>
    <row r="85" spans="1:9" ht="15.75" customHeight="1">
      <c r="A85" s="3" t="s">
        <v>622</v>
      </c>
      <c r="B85" s="3" t="s">
        <v>630</v>
      </c>
      <c r="C85" s="4">
        <v>38472</v>
      </c>
      <c r="D85" s="3" t="s">
        <v>3</v>
      </c>
      <c r="E85" s="3" t="s">
        <v>4</v>
      </c>
      <c r="F85" s="3" t="s">
        <v>5</v>
      </c>
      <c r="G85" s="3" t="s">
        <v>634</v>
      </c>
      <c r="H85" s="3" t="s">
        <v>770</v>
      </c>
    </row>
    <row r="86" spans="1:9" ht="15.75" customHeight="1">
      <c r="A86" s="3" t="s">
        <v>771</v>
      </c>
      <c r="B86" s="3" t="s">
        <v>772</v>
      </c>
      <c r="C86" s="4">
        <v>34177</v>
      </c>
      <c r="D86" s="3" t="s">
        <v>3</v>
      </c>
      <c r="E86" s="3" t="s">
        <v>4</v>
      </c>
      <c r="F86" s="3" t="s">
        <v>5</v>
      </c>
      <c r="G86" s="3" t="s">
        <v>635</v>
      </c>
      <c r="H86" s="3" t="s">
        <v>773</v>
      </c>
    </row>
    <row r="87" spans="1:9" ht="15.75" customHeight="1">
      <c r="A87" s="3" t="s">
        <v>774</v>
      </c>
      <c r="B87" s="3" t="s">
        <v>775</v>
      </c>
      <c r="C87" s="4">
        <v>17011</v>
      </c>
      <c r="D87" s="3" t="s">
        <v>3</v>
      </c>
      <c r="E87" s="3" t="s">
        <v>444</v>
      </c>
      <c r="F87" s="3" t="s">
        <v>5</v>
      </c>
      <c r="G87" s="3" t="s">
        <v>636</v>
      </c>
      <c r="H87" s="3" t="s">
        <v>773</v>
      </c>
    </row>
    <row r="88" spans="1:9" ht="15.75" customHeight="1">
      <c r="A88" s="3" t="s">
        <v>776</v>
      </c>
      <c r="B88" s="3" t="s">
        <v>777</v>
      </c>
      <c r="C88" s="4">
        <v>18646</v>
      </c>
      <c r="D88" s="3" t="s">
        <v>3</v>
      </c>
      <c r="E88" s="3" t="s">
        <v>4</v>
      </c>
      <c r="F88" s="3" t="s">
        <v>5</v>
      </c>
      <c r="G88" s="3" t="s">
        <v>637</v>
      </c>
      <c r="H88" s="3" t="s">
        <v>773</v>
      </c>
    </row>
    <row r="89" spans="1:9" ht="15.75" customHeight="1">
      <c r="A89" s="3" t="s">
        <v>638</v>
      </c>
      <c r="B89" s="3" t="s">
        <v>639</v>
      </c>
      <c r="C89" s="4">
        <v>35229</v>
      </c>
      <c r="D89" s="3" t="s">
        <v>3</v>
      </c>
      <c r="E89" s="3" t="s">
        <v>4</v>
      </c>
      <c r="F89" s="3" t="s">
        <v>5</v>
      </c>
      <c r="G89" s="3" t="s">
        <v>640</v>
      </c>
      <c r="H89" s="3" t="s">
        <v>778</v>
      </c>
    </row>
    <row r="90" spans="1:9" ht="15.75" customHeight="1">
      <c r="A90" s="3" t="s">
        <v>539</v>
      </c>
      <c r="B90" s="3" t="s">
        <v>641</v>
      </c>
      <c r="C90" s="4">
        <v>35535</v>
      </c>
      <c r="D90" s="3" t="s">
        <v>3</v>
      </c>
      <c r="E90" s="3" t="s">
        <v>4</v>
      </c>
      <c r="F90" s="3" t="s">
        <v>5</v>
      </c>
      <c r="G90" s="3" t="s">
        <v>642</v>
      </c>
      <c r="H90" s="3" t="s">
        <v>779</v>
      </c>
      <c r="I90" s="3"/>
    </row>
    <row r="91" spans="1:9" ht="15.75" customHeight="1">
      <c r="A91" s="3" t="s">
        <v>482</v>
      </c>
      <c r="B91" s="3" t="s">
        <v>676</v>
      </c>
      <c r="C91" s="11">
        <v>24976</v>
      </c>
      <c r="D91" s="3" t="s">
        <v>3</v>
      </c>
      <c r="E91" s="3" t="s">
        <v>4</v>
      </c>
      <c r="F91" s="3" t="s">
        <v>5</v>
      </c>
      <c r="G91" s="3" t="s">
        <v>677</v>
      </c>
      <c r="H91" s="3" t="s">
        <v>678</v>
      </c>
      <c r="I91" s="3"/>
    </row>
    <row r="92" spans="1:9" ht="15.75" customHeight="1">
      <c r="A92" s="3" t="s">
        <v>525</v>
      </c>
      <c r="B92" s="3" t="s">
        <v>643</v>
      </c>
      <c r="C92" s="4">
        <v>20821</v>
      </c>
      <c r="D92" s="3" t="s">
        <v>3</v>
      </c>
      <c r="E92" s="3" t="s">
        <v>4</v>
      </c>
      <c r="F92" s="3" t="s">
        <v>5</v>
      </c>
      <c r="G92" s="3" t="s">
        <v>644</v>
      </c>
      <c r="H92" s="3" t="s">
        <v>780</v>
      </c>
      <c r="I92" s="3">
        <v>6</v>
      </c>
    </row>
    <row r="93" spans="1:9" ht="15.75" customHeight="1">
      <c r="A93" s="3" t="s">
        <v>781</v>
      </c>
      <c r="B93" s="3" t="s">
        <v>782</v>
      </c>
      <c r="C93" s="4">
        <v>20090</v>
      </c>
      <c r="D93" s="3" t="s">
        <v>3</v>
      </c>
      <c r="E93" s="3" t="s">
        <v>4</v>
      </c>
      <c r="F93" s="3" t="s">
        <v>5</v>
      </c>
      <c r="G93" s="3" t="s">
        <v>646</v>
      </c>
      <c r="H93" s="3" t="s">
        <v>780</v>
      </c>
    </row>
    <row r="94" spans="1:9" ht="15.75" customHeight="1">
      <c r="A94" s="3" t="s">
        <v>783</v>
      </c>
      <c r="B94" s="3" t="s">
        <v>784</v>
      </c>
      <c r="C94" s="4">
        <v>38729</v>
      </c>
      <c r="D94" s="3" t="s">
        <v>3</v>
      </c>
      <c r="E94" s="3" t="s">
        <v>444</v>
      </c>
      <c r="F94" s="3" t="s">
        <v>5</v>
      </c>
      <c r="G94" s="3" t="s">
        <v>647</v>
      </c>
      <c r="H94" s="3" t="s">
        <v>785</v>
      </c>
    </row>
    <row r="95" spans="1:9" ht="15.75" customHeight="1">
      <c r="A95" s="3" t="s">
        <v>786</v>
      </c>
      <c r="B95" s="3" t="s">
        <v>787</v>
      </c>
      <c r="C95" s="4">
        <v>39504</v>
      </c>
      <c r="D95" s="3" t="s">
        <v>3</v>
      </c>
      <c r="E95" s="3" t="s">
        <v>4</v>
      </c>
      <c r="F95" s="3" t="s">
        <v>5</v>
      </c>
      <c r="G95" s="3" t="s">
        <v>648</v>
      </c>
      <c r="H95" s="3" t="s">
        <v>785</v>
      </c>
    </row>
    <row r="96" spans="1:9" ht="15.75" customHeight="1">
      <c r="A96" s="3" t="s">
        <v>788</v>
      </c>
      <c r="B96" s="3" t="s">
        <v>789</v>
      </c>
      <c r="C96" s="4">
        <v>39856</v>
      </c>
      <c r="D96" s="3" t="s">
        <v>3</v>
      </c>
      <c r="E96" s="3" t="s">
        <v>444</v>
      </c>
      <c r="F96" s="3" t="s">
        <v>5</v>
      </c>
      <c r="G96" s="3" t="s">
        <v>650</v>
      </c>
      <c r="H96" s="3" t="s">
        <v>785</v>
      </c>
    </row>
    <row r="97" spans="1:9" ht="15.75" customHeight="1">
      <c r="A97" s="3" t="s">
        <v>790</v>
      </c>
      <c r="B97" s="3" t="s">
        <v>791</v>
      </c>
      <c r="C97" s="4">
        <v>38945</v>
      </c>
      <c r="D97" s="3" t="s">
        <v>3</v>
      </c>
      <c r="E97" s="3" t="s">
        <v>444</v>
      </c>
      <c r="F97" s="3" t="s">
        <v>5</v>
      </c>
      <c r="G97" s="3" t="s">
        <v>651</v>
      </c>
      <c r="H97" s="3" t="s">
        <v>785</v>
      </c>
    </row>
    <row r="98" spans="1:9" ht="15.75" customHeight="1">
      <c r="A98" s="3" t="s">
        <v>792</v>
      </c>
      <c r="B98" s="3" t="s">
        <v>793</v>
      </c>
      <c r="C98" s="4">
        <v>39985</v>
      </c>
      <c r="D98" s="3" t="s">
        <v>3</v>
      </c>
      <c r="E98" s="3" t="s">
        <v>444</v>
      </c>
      <c r="F98" s="3" t="s">
        <v>5</v>
      </c>
      <c r="G98" s="3" t="s">
        <v>652</v>
      </c>
      <c r="H98" s="3" t="s">
        <v>785</v>
      </c>
    </row>
    <row r="99" spans="1:9" ht="15.75" customHeight="1">
      <c r="A99" s="3" t="s">
        <v>794</v>
      </c>
      <c r="B99" s="3" t="s">
        <v>795</v>
      </c>
      <c r="C99" s="4">
        <v>39985</v>
      </c>
      <c r="D99" s="3" t="s">
        <v>3</v>
      </c>
      <c r="E99" s="3" t="s">
        <v>444</v>
      </c>
      <c r="F99" s="3" t="s">
        <v>5</v>
      </c>
      <c r="G99" s="3" t="s">
        <v>653</v>
      </c>
      <c r="H99" s="3" t="s">
        <v>785</v>
      </c>
    </row>
    <row r="100" spans="1:9" ht="15.75" customHeight="1">
      <c r="A100" s="3" t="s">
        <v>796</v>
      </c>
      <c r="B100" s="3" t="s">
        <v>797</v>
      </c>
      <c r="C100" s="4">
        <v>38916</v>
      </c>
      <c r="D100" s="3" t="s">
        <v>3</v>
      </c>
      <c r="E100" s="3" t="s">
        <v>444</v>
      </c>
      <c r="F100" s="3" t="s">
        <v>5</v>
      </c>
      <c r="G100" s="3" t="s">
        <v>654</v>
      </c>
      <c r="H100" s="3" t="s">
        <v>785</v>
      </c>
    </row>
    <row r="101" spans="1:9" ht="15.75" customHeight="1">
      <c r="A101" s="3" t="s">
        <v>798</v>
      </c>
      <c r="B101" s="3" t="s">
        <v>797</v>
      </c>
      <c r="C101" s="4">
        <v>40070</v>
      </c>
      <c r="D101" s="3" t="s">
        <v>3</v>
      </c>
      <c r="E101" s="3" t="s">
        <v>4</v>
      </c>
      <c r="F101" s="3" t="s">
        <v>5</v>
      </c>
      <c r="G101" s="3" t="s">
        <v>655</v>
      </c>
      <c r="H101" s="3" t="s">
        <v>785</v>
      </c>
    </row>
    <row r="102" spans="1:9" ht="15.75" customHeight="1">
      <c r="A102" s="3" t="s">
        <v>799</v>
      </c>
      <c r="B102" s="3" t="s">
        <v>800</v>
      </c>
      <c r="C102" s="4">
        <v>37748</v>
      </c>
      <c r="D102" s="3" t="s">
        <v>3</v>
      </c>
      <c r="E102" s="3" t="s">
        <v>4</v>
      </c>
      <c r="F102" s="3" t="s">
        <v>5</v>
      </c>
      <c r="G102" s="3" t="s">
        <v>656</v>
      </c>
      <c r="H102" s="3" t="s">
        <v>785</v>
      </c>
    </row>
    <row r="103" spans="1:9" ht="15.75" customHeight="1">
      <c r="A103" s="3" t="s">
        <v>801</v>
      </c>
      <c r="B103" s="3" t="s">
        <v>802</v>
      </c>
      <c r="C103" s="4">
        <v>38958</v>
      </c>
      <c r="D103" s="3" t="s">
        <v>3</v>
      </c>
      <c r="E103" s="3" t="s">
        <v>444</v>
      </c>
      <c r="F103" s="3" t="s">
        <v>5</v>
      </c>
      <c r="G103" s="3" t="s">
        <v>657</v>
      </c>
      <c r="H103" s="3" t="s">
        <v>785</v>
      </c>
    </row>
    <row r="104" spans="1:9" ht="15.75" customHeight="1">
      <c r="A104" s="3" t="s">
        <v>803</v>
      </c>
      <c r="B104" s="3" t="s">
        <v>804</v>
      </c>
      <c r="C104" s="4">
        <v>38375</v>
      </c>
      <c r="D104" s="3" t="s">
        <v>3</v>
      </c>
      <c r="E104" s="3" t="s">
        <v>4</v>
      </c>
      <c r="F104" s="3" t="s">
        <v>5</v>
      </c>
      <c r="G104" s="3" t="s">
        <v>658</v>
      </c>
      <c r="H104" s="3" t="s">
        <v>785</v>
      </c>
    </row>
    <row r="105" spans="1:9" ht="15.75" customHeight="1">
      <c r="A105" s="3" t="s">
        <v>805</v>
      </c>
      <c r="B105" s="3" t="s">
        <v>804</v>
      </c>
      <c r="C105" s="4">
        <v>38946</v>
      </c>
      <c r="D105" s="3" t="s">
        <v>3</v>
      </c>
      <c r="E105" s="3" t="s">
        <v>444</v>
      </c>
      <c r="F105" s="3" t="s">
        <v>5</v>
      </c>
      <c r="G105" s="3" t="s">
        <v>659</v>
      </c>
      <c r="H105" s="3" t="s">
        <v>785</v>
      </c>
    </row>
    <row r="106" spans="1:9" ht="15.75" customHeight="1">
      <c r="A106" s="3" t="s">
        <v>806</v>
      </c>
      <c r="B106" s="3" t="s">
        <v>807</v>
      </c>
      <c r="C106" s="4">
        <v>40360</v>
      </c>
      <c r="D106" s="3" t="s">
        <v>3</v>
      </c>
      <c r="E106" s="3" t="s">
        <v>444</v>
      </c>
      <c r="F106" s="3" t="s">
        <v>495</v>
      </c>
      <c r="G106" s="3">
        <v>181117021</v>
      </c>
      <c r="H106" s="3" t="s">
        <v>808</v>
      </c>
      <c r="I106" s="3"/>
    </row>
    <row r="107" spans="1:9" ht="15.75" customHeight="1">
      <c r="A107" s="3" t="s">
        <v>809</v>
      </c>
      <c r="B107" s="3" t="s">
        <v>810</v>
      </c>
      <c r="C107" s="4">
        <v>39909</v>
      </c>
      <c r="D107" s="3" t="s">
        <v>3</v>
      </c>
      <c r="E107" s="3" t="s">
        <v>4</v>
      </c>
      <c r="F107" s="3" t="s">
        <v>495</v>
      </c>
      <c r="G107" s="3">
        <v>180972143</v>
      </c>
      <c r="H107" s="3" t="s">
        <v>808</v>
      </c>
      <c r="I107" s="3"/>
    </row>
    <row r="108" spans="1:9" ht="15.75" customHeight="1">
      <c r="A108" s="3" t="s">
        <v>811</v>
      </c>
      <c r="B108" s="3" t="s">
        <v>810</v>
      </c>
      <c r="C108" s="4">
        <v>40252</v>
      </c>
      <c r="D108" s="3" t="s">
        <v>3</v>
      </c>
      <c r="E108" s="3" t="s">
        <v>4</v>
      </c>
      <c r="F108" s="3" t="s">
        <v>495</v>
      </c>
      <c r="G108" s="3">
        <v>180972144</v>
      </c>
      <c r="H108" s="3" t="s">
        <v>808</v>
      </c>
      <c r="I108" s="3"/>
    </row>
    <row r="109" spans="1:9" ht="15.75" customHeight="1">
      <c r="A109" s="3" t="s">
        <v>812</v>
      </c>
      <c r="B109" s="3" t="s">
        <v>813</v>
      </c>
      <c r="C109" s="4">
        <v>40388</v>
      </c>
      <c r="D109" s="3" t="s">
        <v>3</v>
      </c>
      <c r="E109" s="3" t="s">
        <v>4</v>
      </c>
      <c r="F109" s="3" t="s">
        <v>495</v>
      </c>
      <c r="G109" s="3">
        <v>180852707</v>
      </c>
      <c r="H109" s="3" t="s">
        <v>808</v>
      </c>
      <c r="I109" s="3"/>
    </row>
    <row r="110" spans="1:9" ht="15.75" customHeight="1">
      <c r="A110" s="3" t="s">
        <v>752</v>
      </c>
      <c r="B110" s="3" t="s">
        <v>814</v>
      </c>
      <c r="C110" s="4">
        <v>39496</v>
      </c>
      <c r="D110" s="3" t="s">
        <v>3</v>
      </c>
      <c r="E110" s="3" t="s">
        <v>4</v>
      </c>
      <c r="F110" s="3" t="s">
        <v>495</v>
      </c>
      <c r="G110" s="3">
        <v>180972147</v>
      </c>
      <c r="H110" s="3" t="s">
        <v>808</v>
      </c>
      <c r="I110" s="3"/>
    </row>
    <row r="111" spans="1:9" ht="15.75" customHeight="1">
      <c r="A111" s="3" t="s">
        <v>815</v>
      </c>
      <c r="B111" s="3" t="s">
        <v>816</v>
      </c>
      <c r="C111" s="4">
        <v>38815</v>
      </c>
      <c r="D111" s="3" t="s">
        <v>3</v>
      </c>
      <c r="E111" s="3" t="s">
        <v>4</v>
      </c>
      <c r="F111" s="3" t="s">
        <v>495</v>
      </c>
      <c r="G111" s="3">
        <v>180852701</v>
      </c>
      <c r="H111" s="3" t="s">
        <v>808</v>
      </c>
      <c r="I111" s="3"/>
    </row>
    <row r="112" spans="1:9" ht="15.75" customHeight="1">
      <c r="A112" s="3" t="s">
        <v>817</v>
      </c>
      <c r="B112" s="3" t="s">
        <v>818</v>
      </c>
      <c r="C112" s="10">
        <v>39415</v>
      </c>
      <c r="D112" s="3" t="s">
        <v>3</v>
      </c>
      <c r="E112" s="3" t="s">
        <v>4</v>
      </c>
      <c r="F112" s="3" t="s">
        <v>495</v>
      </c>
      <c r="G112" s="3">
        <v>180852705</v>
      </c>
      <c r="H112" s="3" t="s">
        <v>808</v>
      </c>
      <c r="I112" s="3"/>
    </row>
    <row r="113" spans="1:9" ht="15.75" customHeight="1">
      <c r="A113" s="3" t="s">
        <v>819</v>
      </c>
      <c r="B113" s="3" t="s">
        <v>820</v>
      </c>
      <c r="C113" s="4">
        <v>40417</v>
      </c>
      <c r="D113" s="3" t="s">
        <v>3</v>
      </c>
      <c r="E113" s="3" t="s">
        <v>4</v>
      </c>
      <c r="F113" s="3" t="s">
        <v>495</v>
      </c>
      <c r="G113" s="3">
        <v>181067511</v>
      </c>
      <c r="H113" s="3" t="s">
        <v>808</v>
      </c>
      <c r="I113" s="3"/>
    </row>
    <row r="114" spans="1:9" ht="15.75" customHeight="1">
      <c r="A114" s="3" t="s">
        <v>821</v>
      </c>
      <c r="B114" s="3" t="s">
        <v>822</v>
      </c>
      <c r="C114" s="4">
        <v>40391</v>
      </c>
      <c r="D114" s="3" t="s">
        <v>3</v>
      </c>
      <c r="E114" s="3" t="s">
        <v>444</v>
      </c>
      <c r="F114" s="3" t="s">
        <v>495</v>
      </c>
      <c r="G114" s="3">
        <v>180852699</v>
      </c>
      <c r="H114" s="3" t="s">
        <v>808</v>
      </c>
      <c r="I114" s="3"/>
    </row>
    <row r="115" spans="1:9" ht="15.75" customHeight="1">
      <c r="A115" s="3" t="s">
        <v>823</v>
      </c>
      <c r="B115" s="3" t="s">
        <v>824</v>
      </c>
      <c r="C115" s="4">
        <v>40088</v>
      </c>
      <c r="D115" s="3" t="s">
        <v>3</v>
      </c>
      <c r="E115" s="3" t="s">
        <v>444</v>
      </c>
      <c r="F115" s="3" t="s">
        <v>495</v>
      </c>
      <c r="G115" s="3">
        <v>180972145</v>
      </c>
      <c r="H115" s="3" t="s">
        <v>808</v>
      </c>
      <c r="I115" s="3"/>
    </row>
    <row r="116" spans="1:9" ht="15.75" customHeight="1">
      <c r="A116" s="3" t="s">
        <v>825</v>
      </c>
      <c r="B116" s="3" t="s">
        <v>826</v>
      </c>
      <c r="C116" s="4">
        <v>40091</v>
      </c>
      <c r="D116" s="3" t="s">
        <v>3</v>
      </c>
      <c r="E116" s="3" t="s">
        <v>4</v>
      </c>
      <c r="F116" s="3" t="s">
        <v>495</v>
      </c>
      <c r="G116" s="3">
        <v>180852698</v>
      </c>
      <c r="H116" s="3" t="s">
        <v>808</v>
      </c>
      <c r="I116" s="3"/>
    </row>
    <row r="117" spans="1:9" ht="15.75" customHeight="1">
      <c r="A117" s="3" t="s">
        <v>827</v>
      </c>
      <c r="B117" s="3" t="s">
        <v>828</v>
      </c>
      <c r="C117" s="4">
        <v>39391</v>
      </c>
      <c r="D117" s="3" t="s">
        <v>3</v>
      </c>
      <c r="E117" s="3" t="s">
        <v>4</v>
      </c>
      <c r="F117" s="3" t="s">
        <v>495</v>
      </c>
      <c r="G117" s="3">
        <v>181067510</v>
      </c>
      <c r="H117" s="3" t="s">
        <v>808</v>
      </c>
      <c r="I117" s="3"/>
    </row>
    <row r="118" spans="1:9" ht="15.75" customHeight="1">
      <c r="A118" s="3" t="s">
        <v>660</v>
      </c>
      <c r="B118" s="3" t="s">
        <v>661</v>
      </c>
      <c r="C118" s="4">
        <v>22282</v>
      </c>
      <c r="D118" s="3" t="s">
        <v>3</v>
      </c>
      <c r="E118" s="3" t="s">
        <v>444</v>
      </c>
      <c r="F118" s="3" t="s">
        <v>5</v>
      </c>
      <c r="G118" s="3" t="s">
        <v>662</v>
      </c>
      <c r="H118" s="3" t="s">
        <v>829</v>
      </c>
    </row>
    <row r="119" spans="1:9" ht="15.75" customHeight="1">
      <c r="A119" s="3" t="s">
        <v>663</v>
      </c>
      <c r="B119" s="3" t="s">
        <v>664</v>
      </c>
      <c r="C119" s="4">
        <v>13516</v>
      </c>
      <c r="D119" s="3" t="s">
        <v>3</v>
      </c>
      <c r="E119" s="3" t="s">
        <v>4</v>
      </c>
      <c r="F119" s="3" t="s">
        <v>5</v>
      </c>
      <c r="G119" s="3" t="s">
        <v>665</v>
      </c>
      <c r="H119" s="3" t="s">
        <v>666</v>
      </c>
    </row>
    <row r="120" spans="1:9" ht="15.75" customHeight="1">
      <c r="A120" s="3" t="s">
        <v>667</v>
      </c>
      <c r="B120" s="3" t="s">
        <v>830</v>
      </c>
      <c r="C120" s="4">
        <v>14611</v>
      </c>
      <c r="D120" s="3" t="s">
        <v>3</v>
      </c>
      <c r="E120" s="3" t="s">
        <v>4</v>
      </c>
      <c r="F120" s="3" t="s">
        <v>5</v>
      </c>
      <c r="G120" s="3" t="s">
        <v>668</v>
      </c>
      <c r="H120" s="3" t="s">
        <v>666</v>
      </c>
    </row>
    <row r="121" spans="1:9" ht="15.75" customHeight="1">
      <c r="A121" s="3" t="s">
        <v>455</v>
      </c>
      <c r="B121" s="3" t="s">
        <v>669</v>
      </c>
      <c r="C121" s="4">
        <v>27573</v>
      </c>
      <c r="D121" s="3" t="s">
        <v>3</v>
      </c>
      <c r="E121" s="3" t="s">
        <v>4</v>
      </c>
      <c r="F121" s="3" t="s">
        <v>5</v>
      </c>
      <c r="G121" s="3" t="s">
        <v>670</v>
      </c>
      <c r="H121" s="3" t="s">
        <v>831</v>
      </c>
    </row>
    <row r="122" spans="1:9" ht="15.75" customHeight="1">
      <c r="A122" s="3" t="s">
        <v>539</v>
      </c>
      <c r="B122" s="3" t="s">
        <v>671</v>
      </c>
      <c r="C122" s="4">
        <v>37386</v>
      </c>
      <c r="D122" s="3" t="s">
        <v>3</v>
      </c>
      <c r="E122" s="3" t="s">
        <v>4</v>
      </c>
      <c r="F122" s="3" t="s">
        <v>5</v>
      </c>
      <c r="G122" s="3" t="s">
        <v>672</v>
      </c>
      <c r="H122" s="3" t="s">
        <v>711</v>
      </c>
    </row>
    <row r="123" spans="1:9" ht="15.75" customHeight="1">
      <c r="A123" s="3" t="s">
        <v>673</v>
      </c>
      <c r="B123" s="3" t="s">
        <v>674</v>
      </c>
      <c r="C123" s="4">
        <v>19991</v>
      </c>
      <c r="D123" s="3" t="s">
        <v>3</v>
      </c>
      <c r="E123" s="3" t="s">
        <v>4</v>
      </c>
      <c r="F123" s="3" t="s">
        <v>5</v>
      </c>
      <c r="G123" s="3" t="s">
        <v>675</v>
      </c>
      <c r="H123" s="3" t="s">
        <v>832</v>
      </c>
      <c r="I123" s="3">
        <v>54</v>
      </c>
    </row>
    <row r="124" spans="1:9" ht="15.75" customHeight="1">
      <c r="A124" s="3" t="s">
        <v>649</v>
      </c>
      <c r="B124" s="3" t="s">
        <v>546</v>
      </c>
      <c r="C124" s="24">
        <v>43181</v>
      </c>
      <c r="D124" s="3" t="s">
        <v>3</v>
      </c>
      <c r="E124" s="3" t="s">
        <v>4</v>
      </c>
      <c r="F124" s="3" t="s">
        <v>5</v>
      </c>
      <c r="G124" s="3" t="s">
        <v>833</v>
      </c>
      <c r="H124" s="3" t="s">
        <v>834</v>
      </c>
    </row>
    <row r="125" spans="1:9" ht="15.75" customHeight="1">
      <c r="A125" s="3" t="s">
        <v>645</v>
      </c>
      <c r="B125" s="3" t="s">
        <v>835</v>
      </c>
      <c r="C125" s="25">
        <v>1963</v>
      </c>
      <c r="D125" s="3" t="s">
        <v>3</v>
      </c>
      <c r="E125" s="3" t="s">
        <v>4</v>
      </c>
      <c r="F125" s="3" t="s">
        <v>5</v>
      </c>
      <c r="G125" s="3" t="s">
        <v>836</v>
      </c>
      <c r="H125" s="3" t="s">
        <v>834</v>
      </c>
    </row>
    <row r="126" spans="1:9" ht="15.75" customHeight="1">
      <c r="A126" s="3" t="s">
        <v>532</v>
      </c>
      <c r="B126" s="3" t="s">
        <v>837</v>
      </c>
      <c r="C126" s="24">
        <v>43181</v>
      </c>
      <c r="D126" s="3" t="s">
        <v>3</v>
      </c>
      <c r="E126" s="3" t="s">
        <v>4</v>
      </c>
      <c r="F126" s="3" t="s">
        <v>5</v>
      </c>
      <c r="G126" s="3" t="s">
        <v>833</v>
      </c>
      <c r="H126" s="3" t="s">
        <v>838</v>
      </c>
    </row>
    <row r="127" spans="1:9" ht="15.75" customHeight="1">
      <c r="A127" s="3" t="s">
        <v>839</v>
      </c>
      <c r="B127" s="3" t="s">
        <v>840</v>
      </c>
      <c r="C127" s="4">
        <v>17199</v>
      </c>
      <c r="D127" s="3" t="s">
        <v>3</v>
      </c>
      <c r="E127" s="3" t="s">
        <v>444</v>
      </c>
      <c r="F127" s="3" t="s">
        <v>5</v>
      </c>
      <c r="G127" s="3" t="s">
        <v>841</v>
      </c>
      <c r="H127" s="3" t="s">
        <v>682</v>
      </c>
    </row>
    <row r="128" spans="1:9" ht="15.75" customHeight="1">
      <c r="A128" s="3" t="s">
        <v>1</v>
      </c>
      <c r="B128" s="3" t="s">
        <v>842</v>
      </c>
      <c r="C128" s="4">
        <v>19037</v>
      </c>
      <c r="D128" s="3" t="s">
        <v>3</v>
      </c>
      <c r="E128" s="3" t="s">
        <v>4</v>
      </c>
      <c r="F128" s="3" t="s">
        <v>495</v>
      </c>
      <c r="G128" s="3">
        <v>180905596</v>
      </c>
      <c r="H128" s="3" t="s">
        <v>682</v>
      </c>
    </row>
    <row r="129" spans="1:9" ht="15.75" customHeight="1">
      <c r="A129" s="3" t="s">
        <v>843</v>
      </c>
      <c r="B129" s="3" t="s">
        <v>844</v>
      </c>
      <c r="C129" s="4">
        <v>34050</v>
      </c>
      <c r="D129" s="3" t="s">
        <v>3</v>
      </c>
      <c r="E129" s="3" t="s">
        <v>4</v>
      </c>
      <c r="F129" s="3" t="s">
        <v>5</v>
      </c>
      <c r="G129" s="3" t="s">
        <v>845</v>
      </c>
      <c r="H129" s="3" t="s">
        <v>682</v>
      </c>
    </row>
    <row r="130" spans="1:9" ht="15.75" customHeight="1">
      <c r="A130" s="3" t="s">
        <v>846</v>
      </c>
      <c r="B130" s="3" t="s">
        <v>847</v>
      </c>
      <c r="C130" s="10">
        <v>25497</v>
      </c>
      <c r="D130" s="3" t="s">
        <v>3</v>
      </c>
      <c r="E130" s="3" t="s">
        <v>4</v>
      </c>
      <c r="F130" s="3" t="s">
        <v>495</v>
      </c>
      <c r="G130" s="3">
        <v>180707252</v>
      </c>
      <c r="H130" s="3" t="s">
        <v>682</v>
      </c>
      <c r="I130" s="3">
        <v>69</v>
      </c>
    </row>
    <row r="131" spans="1:9" ht="15.75" customHeight="1">
      <c r="A131" s="3" t="s">
        <v>848</v>
      </c>
      <c r="B131" s="3" t="s">
        <v>849</v>
      </c>
      <c r="C131" s="10">
        <v>22629</v>
      </c>
      <c r="D131" s="3" t="s">
        <v>3</v>
      </c>
      <c r="E131" s="3" t="s">
        <v>444</v>
      </c>
      <c r="F131" s="3" t="s">
        <v>495</v>
      </c>
      <c r="G131" s="3">
        <v>180803387</v>
      </c>
      <c r="H131" s="3" t="s">
        <v>682</v>
      </c>
    </row>
    <row r="132" spans="1:9" ht="15.75" customHeight="1">
      <c r="A132" s="3" t="s">
        <v>850</v>
      </c>
      <c r="B132" s="3" t="s">
        <v>851</v>
      </c>
      <c r="C132" s="4">
        <v>20037</v>
      </c>
      <c r="D132" s="3" t="s">
        <v>3</v>
      </c>
      <c r="E132" s="3" t="s">
        <v>4</v>
      </c>
      <c r="F132" s="3" t="s">
        <v>495</v>
      </c>
      <c r="G132" s="3">
        <v>180803375</v>
      </c>
      <c r="H132" s="3" t="s">
        <v>682</v>
      </c>
    </row>
    <row r="133" spans="1:9" ht="15.75" customHeight="1">
      <c r="A133" s="3" t="s">
        <v>852</v>
      </c>
      <c r="B133" s="3" t="s">
        <v>853</v>
      </c>
      <c r="C133" s="4">
        <v>25147</v>
      </c>
      <c r="D133" s="3" t="s">
        <v>3</v>
      </c>
      <c r="E133" s="3" t="s">
        <v>444</v>
      </c>
      <c r="F133" s="3" t="s">
        <v>5</v>
      </c>
      <c r="G133" s="3" t="s">
        <v>854</v>
      </c>
      <c r="H133" s="3" t="s">
        <v>682</v>
      </c>
    </row>
    <row r="134" spans="1:9" ht="15.75" customHeight="1">
      <c r="A134" s="3" t="s">
        <v>855</v>
      </c>
      <c r="B134" s="3" t="s">
        <v>856</v>
      </c>
      <c r="C134" s="4">
        <v>21813</v>
      </c>
      <c r="D134" s="3" t="s">
        <v>3</v>
      </c>
      <c r="E134" s="3" t="s">
        <v>4</v>
      </c>
      <c r="F134" s="3" t="s">
        <v>5</v>
      </c>
      <c r="G134" s="3" t="s">
        <v>857</v>
      </c>
      <c r="H134" s="3" t="s">
        <v>682</v>
      </c>
    </row>
    <row r="135" spans="1:9" ht="15.75" customHeight="1">
      <c r="A135" s="3" t="s">
        <v>858</v>
      </c>
      <c r="B135" s="3" t="s">
        <v>859</v>
      </c>
      <c r="C135" s="4">
        <v>19592</v>
      </c>
      <c r="D135" s="3" t="s">
        <v>3</v>
      </c>
      <c r="E135" s="3" t="s">
        <v>4</v>
      </c>
      <c r="F135" s="3" t="s">
        <v>5</v>
      </c>
      <c r="G135" s="3" t="s">
        <v>860</v>
      </c>
      <c r="H135" s="3" t="s">
        <v>682</v>
      </c>
    </row>
    <row r="136" spans="1:9" ht="15.75" customHeight="1">
      <c r="A136" s="3" t="s">
        <v>861</v>
      </c>
      <c r="B136" s="3" t="s">
        <v>862</v>
      </c>
      <c r="C136" s="10">
        <v>40170</v>
      </c>
      <c r="D136" s="3" t="s">
        <v>3</v>
      </c>
      <c r="E136" s="3" t="s">
        <v>4</v>
      </c>
      <c r="F136" s="3" t="s">
        <v>495</v>
      </c>
      <c r="G136" s="3">
        <v>180852706</v>
      </c>
      <c r="H136" s="3" t="s">
        <v>864</v>
      </c>
      <c r="I136" s="3"/>
    </row>
  </sheetData>
  <autoFilter ref="A1:I13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0"/>
  <sheetViews>
    <sheetView topLeftCell="C1" workbookViewId="0"/>
  </sheetViews>
  <sheetFormatPr defaultColWidth="14.42578125" defaultRowHeight="15.75" customHeight="1"/>
  <cols>
    <col min="1" max="1" width="18.140625" hidden="1" customWidth="1"/>
    <col min="2" max="2" width="14.42578125" hidden="1"/>
    <col min="10" max="10" width="19.5703125" customWidth="1"/>
    <col min="12" max="12" width="14.42578125" hidden="1"/>
  </cols>
  <sheetData>
    <row r="1" spans="1:12">
      <c r="A1" s="1" t="str">
        <f>UPPER("timestamp")</f>
        <v>TIMESTAMP</v>
      </c>
      <c r="B1" s="1" t="str">
        <f>UPPER("email")</f>
        <v>EMAIL</v>
      </c>
      <c r="C1" s="1" t="str">
        <f>UPPER("firstName")</f>
        <v>FIRSTNAME</v>
      </c>
      <c r="D1" s="1" t="str">
        <f>UPPER("lastName")</f>
        <v>LASTNAME</v>
      </c>
      <c r="E1" s="1" t="str">
        <f>UPPER("birthday")</f>
        <v>BIRTHDAY</v>
      </c>
      <c r="F1" s="1" t="str">
        <f>UPPER("nationality")</f>
        <v>NATIONALITY</v>
      </c>
      <c r="G1" s="1" t="str">
        <f>UPPER("sex")</f>
        <v>SEX</v>
      </c>
      <c r="H1" s="1" t="str">
        <f>UPPER("cardType")</f>
        <v>CARDTYPE</v>
      </c>
      <c r="I1" s="1" t="str">
        <f>UPPER("cardNumber")</f>
        <v>CARDNUMBER</v>
      </c>
      <c r="J1" s="1" t="str">
        <f>UPPER("company")</f>
        <v>COMPANY</v>
      </c>
      <c r="K1" s="1" t="str">
        <f>UPPER("passport")</f>
        <v>PASSPORT</v>
      </c>
      <c r="L1" s="1" t="str">
        <f>UPPER("checked")</f>
        <v>CHECKED</v>
      </c>
    </row>
    <row r="2" spans="1:12" ht="15.75" customHeight="1">
      <c r="A2" s="2">
        <v>43167.854532812504</v>
      </c>
      <c r="B2" s="3" t="s">
        <v>0</v>
      </c>
      <c r="C2" s="3" t="s">
        <v>1</v>
      </c>
      <c r="D2" s="3" t="s">
        <v>2</v>
      </c>
      <c r="E2" s="4">
        <v>31127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>
        <v>32</v>
      </c>
    </row>
    <row r="3" spans="1:12" ht="15.75" customHeight="1">
      <c r="A3" s="2">
        <v>43171.883862453702</v>
      </c>
      <c r="B3" s="3" t="s">
        <v>0</v>
      </c>
      <c r="C3" s="3" t="s">
        <v>8</v>
      </c>
      <c r="D3" s="3" t="s">
        <v>9</v>
      </c>
      <c r="E3" s="4">
        <v>43180</v>
      </c>
      <c r="F3" s="3" t="s">
        <v>3</v>
      </c>
      <c r="G3" s="3" t="s">
        <v>4</v>
      </c>
      <c r="H3" s="3" t="s">
        <v>5</v>
      </c>
      <c r="I3" s="3" t="s">
        <v>10</v>
      </c>
      <c r="J3" s="3" t="s">
        <v>7</v>
      </c>
      <c r="K3" s="3">
        <v>24</v>
      </c>
    </row>
    <row r="4" spans="1:12" ht="15.75" customHeight="1">
      <c r="A4" s="2"/>
    </row>
    <row r="5" spans="1:12" ht="15.75" customHeight="1">
      <c r="A5" s="2"/>
    </row>
    <row r="6" spans="1:12" ht="15.75" customHeight="1">
      <c r="A6" s="2"/>
    </row>
    <row r="7" spans="1:12" ht="15.75" customHeight="1">
      <c r="A7" s="2"/>
    </row>
    <row r="8" spans="1:12" ht="15.75" customHeight="1">
      <c r="A8" s="2"/>
    </row>
    <row r="9" spans="1:12" ht="15.75" customHeight="1">
      <c r="A9" s="2"/>
    </row>
    <row r="10" spans="1:12" ht="15.75" customHeight="1">
      <c r="A10" s="2"/>
    </row>
    <row r="11" spans="1:12" ht="15.75" customHeight="1">
      <c r="A11" s="2"/>
    </row>
    <row r="12" spans="1:12" ht="15.75" customHeight="1">
      <c r="A12" s="2"/>
    </row>
    <row r="13" spans="1:12" ht="15.75" customHeight="1">
      <c r="A13" s="2"/>
    </row>
    <row r="14" spans="1:12" ht="15.75" customHeight="1">
      <c r="A14" s="2"/>
    </row>
    <row r="15" spans="1:12" ht="15.75" customHeight="1">
      <c r="A15" s="2"/>
    </row>
    <row r="16" spans="1:12" ht="15.75" customHeight="1">
      <c r="A16" s="2"/>
    </row>
    <row r="17" spans="1:1" ht="15.75" customHeight="1">
      <c r="A17" s="2"/>
    </row>
    <row r="18" spans="1:1" ht="15.75" customHeight="1">
      <c r="A18" s="2"/>
    </row>
    <row r="19" spans="1:1" ht="15.75" customHeight="1">
      <c r="A19" s="2"/>
    </row>
    <row r="20" spans="1:1" ht="15.75" customHeight="1">
      <c r="A20" s="2"/>
    </row>
    <row r="21" spans="1:1" ht="15.75" customHeight="1">
      <c r="A21" s="2"/>
    </row>
    <row r="22" spans="1:1" ht="15.75" customHeight="1">
      <c r="A22" s="2"/>
    </row>
    <row r="23" spans="1:1" ht="15.75" customHeight="1">
      <c r="A23" s="2"/>
    </row>
    <row r="24" spans="1:1" ht="15.75" customHeight="1">
      <c r="A24" s="2"/>
    </row>
    <row r="25" spans="1:1" ht="15.75" customHeight="1">
      <c r="A25" s="2"/>
    </row>
    <row r="26" spans="1:1" ht="15.75" customHeight="1">
      <c r="A26" s="2"/>
    </row>
    <row r="27" spans="1:1" ht="15.75" customHeight="1">
      <c r="A27" s="2"/>
    </row>
    <row r="28" spans="1:1" ht="15.75" customHeight="1">
      <c r="A28" s="2"/>
    </row>
    <row r="29" spans="1:1" ht="15.75" customHeight="1">
      <c r="A29" s="2"/>
    </row>
    <row r="30" spans="1:1" ht="15.75" customHeight="1">
      <c r="A30" s="2"/>
    </row>
    <row r="31" spans="1:1" ht="15.75" customHeight="1">
      <c r="A31" s="2"/>
    </row>
    <row r="32" spans="1:1" ht="15.75" customHeight="1">
      <c r="A32" s="2"/>
    </row>
    <row r="33" spans="1:1" ht="15.75" customHeight="1">
      <c r="A33" s="2"/>
    </row>
    <row r="34" spans="1:1" ht="15.75" customHeight="1">
      <c r="A34" s="2"/>
    </row>
    <row r="35" spans="1:1" ht="15.75" customHeight="1">
      <c r="A35" s="2"/>
    </row>
    <row r="36" spans="1:1" ht="15.75" customHeight="1">
      <c r="A36" s="2"/>
    </row>
    <row r="37" spans="1:1" ht="15.75" customHeight="1">
      <c r="A37" s="2"/>
    </row>
    <row r="38" spans="1:1" ht="15.75" customHeight="1">
      <c r="A38" s="2"/>
    </row>
    <row r="39" spans="1:1" ht="15.75" customHeight="1">
      <c r="A39" s="2"/>
    </row>
    <row r="40" spans="1:1" ht="15.75" customHeight="1">
      <c r="A40" s="2"/>
    </row>
    <row r="41" spans="1:1" ht="15.75" customHeight="1">
      <c r="A41" s="2"/>
    </row>
    <row r="42" spans="1:1" ht="15.75" customHeight="1">
      <c r="A42" s="2"/>
    </row>
    <row r="43" spans="1:1" ht="15.75" customHeight="1">
      <c r="A43" s="2"/>
    </row>
    <row r="44" spans="1:1" ht="15.75" customHeight="1">
      <c r="A44" s="2"/>
    </row>
    <row r="45" spans="1:1" ht="15.75" customHeight="1">
      <c r="A45" s="2"/>
    </row>
    <row r="46" spans="1:1" ht="15.75" customHeight="1">
      <c r="A46" s="2"/>
    </row>
    <row r="47" spans="1:1" ht="15.75" customHeight="1">
      <c r="A47" s="2"/>
    </row>
    <row r="48" spans="1:1" ht="15.75" customHeight="1">
      <c r="A48" s="2"/>
    </row>
    <row r="49" spans="1:1" ht="15.75" customHeight="1">
      <c r="A49" s="2"/>
    </row>
    <row r="50" spans="1:1" ht="15.75" customHeight="1">
      <c r="A50" s="2"/>
    </row>
    <row r="51" spans="1:1" ht="15.75" customHeight="1">
      <c r="A51" s="2"/>
    </row>
    <row r="52" spans="1:1" ht="15.75" customHeight="1">
      <c r="A52" s="2"/>
    </row>
    <row r="53" spans="1:1" ht="15.75" customHeight="1">
      <c r="A53" s="2"/>
    </row>
    <row r="54" spans="1:1" ht="15.75" customHeight="1">
      <c r="A54" s="2"/>
    </row>
    <row r="55" spans="1:1" ht="15.75" customHeight="1">
      <c r="A55" s="2"/>
    </row>
    <row r="56" spans="1:1" ht="15.75" customHeight="1">
      <c r="A56" s="2"/>
    </row>
    <row r="57" spans="1:1" ht="15.75" customHeight="1">
      <c r="A57" s="2"/>
    </row>
    <row r="58" spans="1:1" ht="15.75" customHeight="1">
      <c r="A58" s="2"/>
    </row>
    <row r="59" spans="1:1" ht="15.75" customHeight="1">
      <c r="A59" s="2"/>
    </row>
    <row r="60" spans="1:1" ht="15.75" customHeight="1">
      <c r="A60" s="2"/>
    </row>
    <row r="61" spans="1:1" ht="15.75" customHeight="1">
      <c r="A61" s="2"/>
    </row>
    <row r="62" spans="1:1" ht="15.75" customHeight="1">
      <c r="A62" s="2"/>
    </row>
    <row r="63" spans="1:1" ht="15.75" customHeight="1">
      <c r="A63" s="2"/>
    </row>
    <row r="64" spans="1:1" ht="15.75" customHeight="1">
      <c r="A64" s="2"/>
    </row>
    <row r="65" spans="1:1" ht="15.75" customHeight="1">
      <c r="A65" s="2"/>
    </row>
    <row r="66" spans="1:1" ht="15.75" customHeight="1">
      <c r="A66" s="2"/>
    </row>
    <row r="67" spans="1:1" ht="15.75" customHeight="1">
      <c r="A67" s="2"/>
    </row>
    <row r="68" spans="1:1" ht="15.75" customHeight="1">
      <c r="A68" s="2"/>
    </row>
    <row r="69" spans="1:1" ht="15.75" customHeight="1">
      <c r="A69" s="2"/>
    </row>
    <row r="70" spans="1:1" ht="15.75" customHeight="1">
      <c r="A70" s="2"/>
    </row>
    <row r="71" spans="1:1" ht="15.75" customHeight="1">
      <c r="A71" s="2"/>
    </row>
    <row r="72" spans="1:1" ht="15.75" customHeight="1">
      <c r="A72" s="2"/>
    </row>
    <row r="73" spans="1:1" ht="15.75" customHeight="1">
      <c r="A73" s="2"/>
    </row>
    <row r="74" spans="1:1" ht="15.75" customHeight="1">
      <c r="A74" s="2"/>
    </row>
    <row r="75" spans="1:1" ht="15.75" customHeight="1">
      <c r="A75" s="2"/>
    </row>
    <row r="76" spans="1:1" ht="15.75" customHeight="1">
      <c r="A76" s="2"/>
    </row>
    <row r="77" spans="1:1" ht="15.75" customHeight="1">
      <c r="A77" s="2"/>
    </row>
    <row r="78" spans="1:1" ht="15.75" customHeight="1">
      <c r="A78" s="2"/>
    </row>
    <row r="79" spans="1:1" ht="15.75" customHeight="1">
      <c r="A79" s="2"/>
    </row>
    <row r="80" spans="1:1" ht="15.75" customHeight="1">
      <c r="A8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9"/>
  <sheetViews>
    <sheetView workbookViewId="0"/>
  </sheetViews>
  <sheetFormatPr defaultColWidth="14.42578125" defaultRowHeight="15.75" customHeight="1"/>
  <cols>
    <col min="2" max="2" width="43.42578125" customWidth="1"/>
    <col min="3" max="3" width="23.85546875" customWidth="1"/>
    <col min="4" max="4" width="25.140625" customWidth="1"/>
  </cols>
  <sheetData>
    <row r="1" spans="1:4" ht="18">
      <c r="A1" s="6" t="s">
        <v>11</v>
      </c>
      <c r="B1" s="6" t="s">
        <v>12</v>
      </c>
      <c r="C1" s="6" t="s">
        <v>13</v>
      </c>
      <c r="D1" s="6" t="s">
        <v>14</v>
      </c>
    </row>
    <row r="2" spans="1:4" ht="12.75">
      <c r="A2" s="7" t="s">
        <v>3</v>
      </c>
      <c r="B2" s="7" t="s">
        <v>15</v>
      </c>
      <c r="C2" s="7" t="s">
        <v>16</v>
      </c>
      <c r="D2" s="7" t="s">
        <v>17</v>
      </c>
    </row>
    <row r="3" spans="1:4" ht="12.75">
      <c r="A3" s="7" t="s">
        <v>18</v>
      </c>
      <c r="B3" s="7" t="s">
        <v>19</v>
      </c>
      <c r="C3" s="7" t="s">
        <v>16</v>
      </c>
      <c r="D3" s="7"/>
    </row>
    <row r="4" spans="1:4" ht="12.75">
      <c r="A4" s="7" t="s">
        <v>20</v>
      </c>
      <c r="B4" s="7" t="s">
        <v>21</v>
      </c>
      <c r="C4" s="7" t="s">
        <v>16</v>
      </c>
      <c r="D4" s="7"/>
    </row>
    <row r="5" spans="1:4" ht="12.75">
      <c r="A5" s="7" t="s">
        <v>22</v>
      </c>
      <c r="B5" s="7" t="s">
        <v>23</v>
      </c>
      <c r="C5" s="7" t="s">
        <v>16</v>
      </c>
      <c r="D5" s="8"/>
    </row>
    <row r="6" spans="1:4" ht="12.75">
      <c r="A6" s="7" t="s">
        <v>24</v>
      </c>
      <c r="B6" s="7" t="s">
        <v>25</v>
      </c>
      <c r="C6" s="7" t="s">
        <v>16</v>
      </c>
      <c r="D6" s="8"/>
    </row>
    <row r="7" spans="1:4" ht="12.75">
      <c r="A7" s="7" t="s">
        <v>26</v>
      </c>
      <c r="B7" s="7" t="s">
        <v>27</v>
      </c>
      <c r="C7" s="7" t="s">
        <v>16</v>
      </c>
      <c r="D7" s="8"/>
    </row>
    <row r="8" spans="1:4" ht="12.75">
      <c r="A8" s="7" t="s">
        <v>28</v>
      </c>
      <c r="B8" s="7" t="s">
        <v>29</v>
      </c>
      <c r="C8" s="7" t="s">
        <v>16</v>
      </c>
      <c r="D8" s="8"/>
    </row>
    <row r="9" spans="1:4" ht="12.75">
      <c r="A9" s="7" t="s">
        <v>30</v>
      </c>
      <c r="B9" s="7" t="s">
        <v>31</v>
      </c>
      <c r="C9" s="7" t="s">
        <v>16</v>
      </c>
      <c r="D9" s="8"/>
    </row>
    <row r="10" spans="1:4" ht="12.75">
      <c r="A10" s="7" t="s">
        <v>32</v>
      </c>
      <c r="B10" s="7" t="s">
        <v>33</v>
      </c>
      <c r="C10" s="7" t="s">
        <v>16</v>
      </c>
      <c r="D10" s="8"/>
    </row>
    <row r="11" spans="1:4" ht="12.75">
      <c r="A11" s="7" t="s">
        <v>34</v>
      </c>
      <c r="B11" s="7" t="s">
        <v>35</v>
      </c>
      <c r="C11" s="7" t="s">
        <v>16</v>
      </c>
      <c r="D11" s="8"/>
    </row>
    <row r="12" spans="1:4" ht="12.75">
      <c r="A12" s="7" t="s">
        <v>36</v>
      </c>
      <c r="B12" s="7" t="s">
        <v>37</v>
      </c>
      <c r="C12" s="7" t="s">
        <v>16</v>
      </c>
      <c r="D12" s="8"/>
    </row>
    <row r="13" spans="1:4" ht="12.75">
      <c r="A13" s="7" t="s">
        <v>38</v>
      </c>
      <c r="B13" s="7" t="s">
        <v>39</v>
      </c>
      <c r="C13" s="7" t="s">
        <v>16</v>
      </c>
      <c r="D13" s="8"/>
    </row>
    <row r="14" spans="1:4" ht="12.75">
      <c r="A14" s="7" t="s">
        <v>40</v>
      </c>
      <c r="B14" s="7" t="s">
        <v>41</v>
      </c>
      <c r="C14" s="7" t="s">
        <v>16</v>
      </c>
      <c r="D14" s="8"/>
    </row>
    <row r="15" spans="1:4" ht="12.75">
      <c r="A15" s="7" t="s">
        <v>42</v>
      </c>
      <c r="B15" s="7" t="s">
        <v>43</v>
      </c>
      <c r="C15" s="7" t="s">
        <v>16</v>
      </c>
      <c r="D15" s="8"/>
    </row>
    <row r="16" spans="1:4" ht="12.75">
      <c r="A16" s="7" t="s">
        <v>44</v>
      </c>
      <c r="B16" s="7" t="s">
        <v>45</v>
      </c>
      <c r="C16" s="7" t="s">
        <v>16</v>
      </c>
      <c r="D16" s="8"/>
    </row>
    <row r="17" spans="1:4" ht="12.75">
      <c r="A17" s="7" t="s">
        <v>46</v>
      </c>
      <c r="B17" s="7" t="s">
        <v>47</v>
      </c>
      <c r="C17" s="7" t="s">
        <v>16</v>
      </c>
      <c r="D17" s="8"/>
    </row>
    <row r="18" spans="1:4" ht="12.75">
      <c r="A18" s="7" t="s">
        <v>48</v>
      </c>
      <c r="B18" s="7" t="s">
        <v>49</v>
      </c>
      <c r="C18" s="7" t="s">
        <v>16</v>
      </c>
      <c r="D18" s="8"/>
    </row>
    <row r="19" spans="1:4" ht="12.75">
      <c r="A19" s="7" t="s">
        <v>50</v>
      </c>
      <c r="B19" s="7" t="s">
        <v>51</v>
      </c>
      <c r="C19" s="7" t="s">
        <v>16</v>
      </c>
      <c r="D19" s="8"/>
    </row>
    <row r="20" spans="1:4" ht="12.75">
      <c r="A20" s="7" t="s">
        <v>52</v>
      </c>
      <c r="B20" s="7" t="s">
        <v>53</v>
      </c>
      <c r="C20" s="7" t="s">
        <v>16</v>
      </c>
      <c r="D20" s="8"/>
    </row>
    <row r="21" spans="1:4" ht="12.75">
      <c r="A21" s="7" t="s">
        <v>54</v>
      </c>
      <c r="B21" s="7" t="s">
        <v>55</v>
      </c>
      <c r="C21" s="7" t="s">
        <v>16</v>
      </c>
      <c r="D21" s="8"/>
    </row>
    <row r="22" spans="1:4" ht="12.75">
      <c r="A22" s="7" t="s">
        <v>56</v>
      </c>
      <c r="B22" s="7" t="s">
        <v>57</v>
      </c>
      <c r="C22" s="7" t="s">
        <v>16</v>
      </c>
      <c r="D22" s="8"/>
    </row>
    <row r="23" spans="1:4" ht="12.75">
      <c r="A23" s="7" t="s">
        <v>58</v>
      </c>
      <c r="B23" s="7" t="s">
        <v>59</v>
      </c>
      <c r="C23" s="7" t="s">
        <v>16</v>
      </c>
      <c r="D23" s="8"/>
    </row>
    <row r="24" spans="1:4" ht="12.75">
      <c r="A24" s="7" t="s">
        <v>60</v>
      </c>
      <c r="B24" s="7" t="s">
        <v>61</v>
      </c>
      <c r="C24" s="7" t="s">
        <v>16</v>
      </c>
      <c r="D24" s="8"/>
    </row>
    <row r="25" spans="1:4" ht="12.75">
      <c r="A25" s="7" t="s">
        <v>62</v>
      </c>
      <c r="B25" s="7" t="s">
        <v>63</v>
      </c>
      <c r="C25" s="7" t="s">
        <v>16</v>
      </c>
      <c r="D25" s="8"/>
    </row>
    <row r="26" spans="1:4" ht="12.75">
      <c r="A26" s="7" t="s">
        <v>64</v>
      </c>
      <c r="B26" s="7" t="s">
        <v>65</v>
      </c>
      <c r="C26" s="7" t="s">
        <v>16</v>
      </c>
      <c r="D26" s="8"/>
    </row>
    <row r="27" spans="1:4" ht="12.75">
      <c r="A27" s="7" t="s">
        <v>66</v>
      </c>
      <c r="B27" s="7" t="s">
        <v>67</v>
      </c>
      <c r="C27" s="7" t="s">
        <v>16</v>
      </c>
      <c r="D27" s="8"/>
    </row>
    <row r="28" spans="1:4" ht="12.75">
      <c r="A28" s="7" t="s">
        <v>68</v>
      </c>
      <c r="B28" s="7" t="s">
        <v>69</v>
      </c>
      <c r="C28" s="7" t="s">
        <v>16</v>
      </c>
      <c r="D28" s="8"/>
    </row>
    <row r="29" spans="1:4" ht="12.75">
      <c r="A29" s="7" t="s">
        <v>70</v>
      </c>
      <c r="B29" s="7" t="s">
        <v>71</v>
      </c>
      <c r="C29" s="7" t="s">
        <v>16</v>
      </c>
      <c r="D29" s="8"/>
    </row>
    <row r="30" spans="1:4" ht="12.75">
      <c r="A30" s="7" t="s">
        <v>72</v>
      </c>
      <c r="B30" s="7" t="s">
        <v>73</v>
      </c>
      <c r="C30" s="7" t="s">
        <v>16</v>
      </c>
      <c r="D30" s="8"/>
    </row>
    <row r="31" spans="1:4" ht="12.75">
      <c r="A31" s="7" t="s">
        <v>74</v>
      </c>
      <c r="B31" s="7" t="s">
        <v>75</v>
      </c>
      <c r="C31" s="7" t="s">
        <v>16</v>
      </c>
      <c r="D31" s="8"/>
    </row>
    <row r="32" spans="1:4" ht="12.75">
      <c r="A32" s="7" t="s">
        <v>76</v>
      </c>
      <c r="B32" s="7" t="s">
        <v>77</v>
      </c>
      <c r="C32" s="7" t="s">
        <v>16</v>
      </c>
      <c r="D32" s="8"/>
    </row>
    <row r="33" spans="1:4" ht="12.75">
      <c r="A33" s="7" t="s">
        <v>78</v>
      </c>
      <c r="B33" s="7" t="s">
        <v>79</v>
      </c>
      <c r="C33" s="7" t="s">
        <v>16</v>
      </c>
      <c r="D33" s="8"/>
    </row>
    <row r="34" spans="1:4" ht="12.75">
      <c r="A34" s="7" t="s">
        <v>80</v>
      </c>
      <c r="B34" s="7" t="s">
        <v>81</v>
      </c>
      <c r="C34" s="7" t="s">
        <v>16</v>
      </c>
      <c r="D34" s="8"/>
    </row>
    <row r="35" spans="1:4" ht="12.75">
      <c r="A35" s="7" t="s">
        <v>82</v>
      </c>
      <c r="B35" s="7" t="s">
        <v>83</v>
      </c>
      <c r="C35" s="7" t="s">
        <v>16</v>
      </c>
      <c r="D35" s="8"/>
    </row>
    <row r="36" spans="1:4" ht="12.75">
      <c r="A36" s="7" t="s">
        <v>84</v>
      </c>
      <c r="B36" s="7" t="s">
        <v>85</v>
      </c>
      <c r="C36" s="7" t="s">
        <v>16</v>
      </c>
      <c r="D36" s="8"/>
    </row>
    <row r="37" spans="1:4" ht="12.75">
      <c r="A37" s="7" t="s">
        <v>86</v>
      </c>
      <c r="B37" s="7" t="s">
        <v>87</v>
      </c>
      <c r="C37" s="7" t="s">
        <v>16</v>
      </c>
      <c r="D37" s="8"/>
    </row>
    <row r="38" spans="1:4" ht="12.75">
      <c r="A38" s="7" t="s">
        <v>88</v>
      </c>
      <c r="B38" s="7" t="s">
        <v>89</v>
      </c>
      <c r="C38" s="7" t="s">
        <v>16</v>
      </c>
      <c r="D38" s="8"/>
    </row>
    <row r="39" spans="1:4" ht="12.75">
      <c r="A39" s="7" t="s">
        <v>90</v>
      </c>
      <c r="B39" s="7" t="s">
        <v>91</v>
      </c>
      <c r="C39" s="7" t="s">
        <v>16</v>
      </c>
      <c r="D39" s="8"/>
    </row>
    <row r="40" spans="1:4" ht="12.75">
      <c r="A40" s="7" t="s">
        <v>92</v>
      </c>
      <c r="B40" s="7" t="s">
        <v>93</v>
      </c>
      <c r="C40" s="7" t="s">
        <v>16</v>
      </c>
      <c r="D40" s="8"/>
    </row>
    <row r="41" spans="1:4" ht="12.75">
      <c r="A41" s="7" t="s">
        <v>94</v>
      </c>
      <c r="B41" s="7" t="s">
        <v>95</v>
      </c>
      <c r="C41" s="7" t="s">
        <v>16</v>
      </c>
      <c r="D41" s="8"/>
    </row>
    <row r="42" spans="1:4" ht="12.75">
      <c r="A42" s="7" t="s">
        <v>96</v>
      </c>
      <c r="B42" s="7" t="s">
        <v>97</v>
      </c>
      <c r="C42" s="7" t="s">
        <v>16</v>
      </c>
      <c r="D42" s="8"/>
    </row>
    <row r="43" spans="1:4" ht="12.75">
      <c r="A43" s="7" t="s">
        <v>98</v>
      </c>
      <c r="B43" s="7" t="s">
        <v>99</v>
      </c>
      <c r="C43" s="7" t="s">
        <v>16</v>
      </c>
      <c r="D43" s="8"/>
    </row>
    <row r="44" spans="1:4" ht="12.75">
      <c r="A44" s="7" t="s">
        <v>100</v>
      </c>
      <c r="B44" s="7" t="s">
        <v>101</v>
      </c>
      <c r="C44" s="7" t="s">
        <v>16</v>
      </c>
      <c r="D44" s="8"/>
    </row>
    <row r="45" spans="1:4" ht="12.75">
      <c r="A45" s="7" t="s">
        <v>102</v>
      </c>
      <c r="B45" s="7" t="s">
        <v>103</v>
      </c>
      <c r="C45" s="7" t="s">
        <v>16</v>
      </c>
      <c r="D45" s="8"/>
    </row>
    <row r="46" spans="1:4" ht="12.75">
      <c r="A46" s="7" t="s">
        <v>104</v>
      </c>
      <c r="B46" s="7" t="s">
        <v>105</v>
      </c>
      <c r="C46" s="7" t="s">
        <v>16</v>
      </c>
      <c r="D46" s="8"/>
    </row>
    <row r="47" spans="1:4" ht="12.75">
      <c r="A47" s="7" t="s">
        <v>106</v>
      </c>
      <c r="B47" s="7" t="s">
        <v>107</v>
      </c>
      <c r="C47" s="7" t="s">
        <v>16</v>
      </c>
      <c r="D47" s="8"/>
    </row>
    <row r="48" spans="1:4" ht="12.75">
      <c r="A48" s="7" t="s">
        <v>108</v>
      </c>
      <c r="B48" s="7" t="s">
        <v>109</v>
      </c>
      <c r="C48" s="7" t="s">
        <v>16</v>
      </c>
      <c r="D48" s="8"/>
    </row>
    <row r="49" spans="1:4" ht="12.75">
      <c r="A49" s="7" t="s">
        <v>110</v>
      </c>
      <c r="B49" s="7" t="s">
        <v>111</v>
      </c>
      <c r="C49" s="7" t="s">
        <v>16</v>
      </c>
      <c r="D49" s="8"/>
    </row>
    <row r="50" spans="1:4" ht="12.75">
      <c r="A50" s="7" t="s">
        <v>112</v>
      </c>
      <c r="B50" s="7" t="s">
        <v>113</v>
      </c>
      <c r="C50" s="7" t="s">
        <v>16</v>
      </c>
      <c r="D50" s="8"/>
    </row>
    <row r="51" spans="1:4" ht="12.75">
      <c r="A51" s="7" t="s">
        <v>114</v>
      </c>
      <c r="B51" s="7" t="s">
        <v>115</v>
      </c>
      <c r="C51" s="7" t="s">
        <v>16</v>
      </c>
      <c r="D51" s="8"/>
    </row>
    <row r="52" spans="1:4" ht="12.75">
      <c r="A52" s="7" t="s">
        <v>116</v>
      </c>
      <c r="B52" s="7" t="s">
        <v>117</v>
      </c>
      <c r="C52" s="7" t="s">
        <v>16</v>
      </c>
      <c r="D52" s="8"/>
    </row>
    <row r="53" spans="1:4" ht="12.75">
      <c r="A53" s="7" t="s">
        <v>118</v>
      </c>
      <c r="B53" s="7" t="s">
        <v>119</v>
      </c>
      <c r="C53" s="7" t="s">
        <v>16</v>
      </c>
      <c r="D53" s="8"/>
    </row>
    <row r="54" spans="1:4" ht="12.75">
      <c r="A54" s="7" t="s">
        <v>120</v>
      </c>
      <c r="B54" s="7" t="s">
        <v>121</v>
      </c>
      <c r="C54" s="7" t="s">
        <v>16</v>
      </c>
      <c r="D54" s="8"/>
    </row>
    <row r="55" spans="1:4" ht="12.75">
      <c r="A55" s="7" t="s">
        <v>122</v>
      </c>
      <c r="B55" s="7" t="s">
        <v>123</v>
      </c>
      <c r="C55" s="7" t="s">
        <v>16</v>
      </c>
      <c r="D55" s="8"/>
    </row>
    <row r="56" spans="1:4" ht="12.75">
      <c r="A56" s="7" t="s">
        <v>124</v>
      </c>
      <c r="B56" s="7" t="s">
        <v>125</v>
      </c>
      <c r="C56" s="7" t="s">
        <v>16</v>
      </c>
      <c r="D56" s="8"/>
    </row>
    <row r="57" spans="1:4" ht="12.75">
      <c r="A57" s="7" t="s">
        <v>126</v>
      </c>
      <c r="B57" s="7" t="s">
        <v>127</v>
      </c>
      <c r="C57" s="7" t="s">
        <v>16</v>
      </c>
      <c r="D57" s="8"/>
    </row>
    <row r="58" spans="1:4" ht="12.75">
      <c r="A58" s="7" t="s">
        <v>128</v>
      </c>
      <c r="B58" s="7" t="s">
        <v>129</v>
      </c>
      <c r="C58" s="7" t="s">
        <v>16</v>
      </c>
      <c r="D58" s="8"/>
    </row>
    <row r="59" spans="1:4" ht="12.75">
      <c r="A59" s="7" t="s">
        <v>130</v>
      </c>
      <c r="B59" s="7" t="s">
        <v>131</v>
      </c>
      <c r="C59" s="7" t="s">
        <v>16</v>
      </c>
      <c r="D59" s="8"/>
    </row>
    <row r="60" spans="1:4" ht="12.75">
      <c r="A60" s="7" t="s">
        <v>132</v>
      </c>
      <c r="B60" s="7" t="s">
        <v>133</v>
      </c>
      <c r="C60" s="7" t="s">
        <v>16</v>
      </c>
      <c r="D60" s="8"/>
    </row>
    <row r="61" spans="1:4" ht="12.75">
      <c r="A61" s="7" t="s">
        <v>134</v>
      </c>
      <c r="B61" s="7" t="s">
        <v>135</v>
      </c>
      <c r="C61" s="7" t="s">
        <v>16</v>
      </c>
      <c r="D61" s="8"/>
    </row>
    <row r="62" spans="1:4" ht="12.75">
      <c r="A62" s="7" t="s">
        <v>136</v>
      </c>
      <c r="B62" s="7" t="s">
        <v>137</v>
      </c>
      <c r="C62" s="7" t="s">
        <v>16</v>
      </c>
      <c r="D62" s="8"/>
    </row>
    <row r="63" spans="1:4" ht="12.75">
      <c r="A63" s="7" t="s">
        <v>138</v>
      </c>
      <c r="B63" s="7" t="s">
        <v>139</v>
      </c>
      <c r="C63" s="7" t="s">
        <v>16</v>
      </c>
      <c r="D63" s="8"/>
    </row>
    <row r="64" spans="1:4" ht="12.75">
      <c r="A64" s="7" t="s">
        <v>140</v>
      </c>
      <c r="B64" s="7" t="s">
        <v>141</v>
      </c>
      <c r="C64" s="7" t="s">
        <v>16</v>
      </c>
      <c r="D64" s="8"/>
    </row>
    <row r="65" spans="1:4" ht="12.75">
      <c r="A65" s="7" t="s">
        <v>142</v>
      </c>
      <c r="B65" s="7" t="s">
        <v>143</v>
      </c>
      <c r="C65" s="7" t="s">
        <v>16</v>
      </c>
      <c r="D65" s="8"/>
    </row>
    <row r="66" spans="1:4" ht="12.75">
      <c r="A66" s="7" t="s">
        <v>144</v>
      </c>
      <c r="B66" s="7" t="s">
        <v>145</v>
      </c>
      <c r="C66" s="7" t="s">
        <v>16</v>
      </c>
      <c r="D66" s="8"/>
    </row>
    <row r="67" spans="1:4" ht="12.75">
      <c r="A67" s="7" t="s">
        <v>146</v>
      </c>
      <c r="B67" s="7" t="s">
        <v>147</v>
      </c>
      <c r="C67" s="7" t="s">
        <v>16</v>
      </c>
      <c r="D67" s="8"/>
    </row>
    <row r="68" spans="1:4" ht="12.75">
      <c r="A68" s="7" t="s">
        <v>148</v>
      </c>
      <c r="B68" s="7" t="s">
        <v>149</v>
      </c>
      <c r="C68" s="7" t="s">
        <v>16</v>
      </c>
      <c r="D68" s="8"/>
    </row>
    <row r="69" spans="1:4" ht="12.75">
      <c r="A69" s="7" t="s">
        <v>150</v>
      </c>
      <c r="B69" s="7" t="s">
        <v>151</v>
      </c>
      <c r="C69" s="7" t="s">
        <v>16</v>
      </c>
      <c r="D69" s="8"/>
    </row>
    <row r="70" spans="1:4" ht="12.75">
      <c r="A70" s="7" t="s">
        <v>152</v>
      </c>
      <c r="B70" s="7" t="s">
        <v>153</v>
      </c>
      <c r="C70" s="7" t="s">
        <v>16</v>
      </c>
      <c r="D70" s="8"/>
    </row>
    <row r="71" spans="1:4" ht="12.75">
      <c r="A71" s="7" t="s">
        <v>154</v>
      </c>
      <c r="B71" s="7" t="s">
        <v>155</v>
      </c>
      <c r="C71" s="7" t="s">
        <v>16</v>
      </c>
      <c r="D71" s="8"/>
    </row>
    <row r="72" spans="1:4" ht="12.75">
      <c r="A72" s="7" t="s">
        <v>156</v>
      </c>
      <c r="B72" s="7" t="s">
        <v>157</v>
      </c>
      <c r="C72" s="7" t="s">
        <v>16</v>
      </c>
      <c r="D72" s="8"/>
    </row>
    <row r="73" spans="1:4" ht="12.75">
      <c r="A73" s="7" t="s">
        <v>158</v>
      </c>
      <c r="B73" s="7" t="s">
        <v>159</v>
      </c>
      <c r="C73" s="7" t="s">
        <v>16</v>
      </c>
      <c r="D73" s="8"/>
    </row>
    <row r="74" spans="1:4" ht="12.75">
      <c r="A74" s="7" t="s">
        <v>160</v>
      </c>
      <c r="B74" s="7" t="s">
        <v>161</v>
      </c>
      <c r="C74" s="7" t="s">
        <v>16</v>
      </c>
      <c r="D74" s="8"/>
    </row>
    <row r="75" spans="1:4" ht="12.75">
      <c r="A75" s="7" t="s">
        <v>162</v>
      </c>
      <c r="B75" s="7" t="s">
        <v>163</v>
      </c>
      <c r="C75" s="7" t="s">
        <v>16</v>
      </c>
      <c r="D75" s="8"/>
    </row>
    <row r="76" spans="1:4" ht="12.75">
      <c r="A76" s="7" t="s">
        <v>164</v>
      </c>
      <c r="B76" s="7" t="s">
        <v>165</v>
      </c>
      <c r="C76" s="7" t="s">
        <v>16</v>
      </c>
      <c r="D76" s="8"/>
    </row>
    <row r="77" spans="1:4" ht="12.75">
      <c r="A77" s="7" t="s">
        <v>166</v>
      </c>
      <c r="B77" s="7" t="s">
        <v>167</v>
      </c>
      <c r="C77" s="7" t="s">
        <v>16</v>
      </c>
      <c r="D77" s="8"/>
    </row>
    <row r="78" spans="1:4" ht="12.75">
      <c r="A78" s="7" t="s">
        <v>168</v>
      </c>
      <c r="B78" s="7" t="s">
        <v>169</v>
      </c>
      <c r="C78" s="7" t="s">
        <v>16</v>
      </c>
      <c r="D78" s="8"/>
    </row>
    <row r="79" spans="1:4" ht="12.75">
      <c r="A79" s="7" t="s">
        <v>170</v>
      </c>
      <c r="B79" s="7" t="s">
        <v>171</v>
      </c>
      <c r="C79" s="7" t="s">
        <v>16</v>
      </c>
      <c r="D79" s="8"/>
    </row>
    <row r="80" spans="1:4" ht="12.75">
      <c r="A80" s="7" t="s">
        <v>172</v>
      </c>
      <c r="B80" s="7" t="s">
        <v>173</v>
      </c>
      <c r="C80" s="7" t="s">
        <v>16</v>
      </c>
      <c r="D80" s="8"/>
    </row>
    <row r="81" spans="1:4" ht="12.75">
      <c r="A81" s="7" t="s">
        <v>174</v>
      </c>
      <c r="B81" s="7" t="s">
        <v>175</v>
      </c>
      <c r="C81" s="7" t="s">
        <v>16</v>
      </c>
      <c r="D81" s="8"/>
    </row>
    <row r="82" spans="1:4" ht="12.75">
      <c r="A82" s="7" t="s">
        <v>176</v>
      </c>
      <c r="B82" s="7" t="s">
        <v>177</v>
      </c>
      <c r="C82" s="7" t="s">
        <v>16</v>
      </c>
      <c r="D82" s="8"/>
    </row>
    <row r="83" spans="1:4" ht="12.75">
      <c r="A83" s="7" t="s">
        <v>178</v>
      </c>
      <c r="B83" s="7" t="s">
        <v>179</v>
      </c>
      <c r="C83" s="7" t="s">
        <v>16</v>
      </c>
      <c r="D83" s="8"/>
    </row>
    <row r="84" spans="1:4" ht="12.75">
      <c r="A84" s="7" t="s">
        <v>180</v>
      </c>
      <c r="B84" s="7" t="s">
        <v>181</v>
      </c>
      <c r="C84" s="7" t="s">
        <v>16</v>
      </c>
      <c r="D84" s="8"/>
    </row>
    <row r="85" spans="1:4" ht="12.75">
      <c r="A85" s="7" t="s">
        <v>182</v>
      </c>
      <c r="B85" s="7" t="s">
        <v>183</v>
      </c>
      <c r="C85" s="7" t="s">
        <v>16</v>
      </c>
      <c r="D85" s="8"/>
    </row>
    <row r="86" spans="1:4" ht="12.75">
      <c r="A86" s="7" t="s">
        <v>184</v>
      </c>
      <c r="B86" s="7" t="s">
        <v>185</v>
      </c>
      <c r="C86" s="7" t="s">
        <v>16</v>
      </c>
      <c r="D86" s="8"/>
    </row>
    <row r="87" spans="1:4" ht="12.75">
      <c r="A87" s="7" t="s">
        <v>186</v>
      </c>
      <c r="B87" s="7" t="s">
        <v>187</v>
      </c>
      <c r="C87" s="7" t="s">
        <v>16</v>
      </c>
      <c r="D87" s="8"/>
    </row>
    <row r="88" spans="1:4" ht="12.75">
      <c r="A88" s="7" t="s">
        <v>188</v>
      </c>
      <c r="B88" s="7" t="s">
        <v>189</v>
      </c>
      <c r="C88" s="7" t="s">
        <v>16</v>
      </c>
      <c r="D88" s="8"/>
    </row>
    <row r="89" spans="1:4" ht="12.75">
      <c r="A89" s="7" t="s">
        <v>190</v>
      </c>
      <c r="B89" s="7" t="s">
        <v>191</v>
      </c>
      <c r="C89" s="7" t="s">
        <v>16</v>
      </c>
      <c r="D89" s="8"/>
    </row>
    <row r="90" spans="1:4" ht="12.75">
      <c r="A90" s="7" t="s">
        <v>192</v>
      </c>
      <c r="B90" s="7" t="s">
        <v>193</v>
      </c>
      <c r="C90" s="7" t="s">
        <v>16</v>
      </c>
      <c r="D90" s="8"/>
    </row>
    <row r="91" spans="1:4" ht="12.75">
      <c r="A91" s="7" t="s">
        <v>194</v>
      </c>
      <c r="B91" s="7" t="s">
        <v>195</v>
      </c>
      <c r="C91" s="7" t="s">
        <v>16</v>
      </c>
      <c r="D91" s="8"/>
    </row>
    <row r="92" spans="1:4" ht="12.75">
      <c r="A92" s="7" t="s">
        <v>196</v>
      </c>
      <c r="B92" s="7" t="s">
        <v>197</v>
      </c>
      <c r="C92" s="7" t="s">
        <v>16</v>
      </c>
      <c r="D92" s="8"/>
    </row>
    <row r="93" spans="1:4" ht="12.75">
      <c r="A93" s="7" t="s">
        <v>198</v>
      </c>
      <c r="B93" s="7" t="s">
        <v>199</v>
      </c>
      <c r="C93" s="7" t="s">
        <v>16</v>
      </c>
      <c r="D93" s="8"/>
    </row>
    <row r="94" spans="1:4" ht="12.75">
      <c r="A94" s="7" t="s">
        <v>200</v>
      </c>
      <c r="B94" s="7" t="s">
        <v>201</v>
      </c>
      <c r="C94" s="7" t="s">
        <v>16</v>
      </c>
      <c r="D94" s="8"/>
    </row>
    <row r="95" spans="1:4" ht="12.75">
      <c r="A95" s="7" t="s">
        <v>202</v>
      </c>
      <c r="B95" s="7" t="s">
        <v>203</v>
      </c>
      <c r="C95" s="7" t="s">
        <v>16</v>
      </c>
      <c r="D95" s="8"/>
    </row>
    <row r="96" spans="1:4" ht="12.75">
      <c r="A96" s="7" t="s">
        <v>204</v>
      </c>
      <c r="B96" s="7" t="s">
        <v>205</v>
      </c>
      <c r="C96" s="7" t="s">
        <v>16</v>
      </c>
      <c r="D96" s="8"/>
    </row>
    <row r="97" spans="1:4" ht="12.75">
      <c r="A97" s="7" t="s">
        <v>206</v>
      </c>
      <c r="B97" s="7" t="s">
        <v>207</v>
      </c>
      <c r="C97" s="7" t="s">
        <v>16</v>
      </c>
      <c r="D97" s="8"/>
    </row>
    <row r="98" spans="1:4" ht="12.75">
      <c r="A98" s="7" t="s">
        <v>208</v>
      </c>
      <c r="B98" s="7" t="s">
        <v>209</v>
      </c>
      <c r="C98" s="7" t="s">
        <v>16</v>
      </c>
      <c r="D98" s="8"/>
    </row>
    <row r="99" spans="1:4" ht="12.75">
      <c r="A99" s="7" t="s">
        <v>210</v>
      </c>
      <c r="B99" s="7" t="s">
        <v>211</v>
      </c>
      <c r="C99" s="7" t="s">
        <v>16</v>
      </c>
      <c r="D99" s="8"/>
    </row>
    <row r="100" spans="1:4" ht="12.75">
      <c r="A100" s="7" t="s">
        <v>212</v>
      </c>
      <c r="B100" s="7" t="s">
        <v>213</v>
      </c>
      <c r="C100" s="7" t="s">
        <v>16</v>
      </c>
      <c r="D100" s="8"/>
    </row>
    <row r="101" spans="1:4" ht="12.75">
      <c r="A101" s="7" t="s">
        <v>214</v>
      </c>
      <c r="B101" s="7" t="s">
        <v>215</v>
      </c>
      <c r="C101" s="7" t="s">
        <v>16</v>
      </c>
      <c r="D101" s="8"/>
    </row>
    <row r="102" spans="1:4" ht="12.75">
      <c r="A102" s="7" t="s">
        <v>216</v>
      </c>
      <c r="B102" s="7" t="s">
        <v>217</v>
      </c>
      <c r="C102" s="7" t="s">
        <v>16</v>
      </c>
      <c r="D102" s="8"/>
    </row>
    <row r="103" spans="1:4" ht="12.75">
      <c r="A103" s="7" t="s">
        <v>218</v>
      </c>
      <c r="B103" s="7" t="s">
        <v>219</v>
      </c>
      <c r="C103" s="7" t="s">
        <v>16</v>
      </c>
      <c r="D103" s="8"/>
    </row>
    <row r="104" spans="1:4" ht="12.75">
      <c r="A104" s="7" t="s">
        <v>220</v>
      </c>
      <c r="B104" s="7" t="s">
        <v>221</v>
      </c>
      <c r="C104" s="7" t="s">
        <v>16</v>
      </c>
      <c r="D104" s="8"/>
    </row>
    <row r="105" spans="1:4" ht="12.75">
      <c r="A105" s="7" t="s">
        <v>222</v>
      </c>
      <c r="B105" s="7" t="s">
        <v>223</v>
      </c>
      <c r="C105" s="7" t="s">
        <v>16</v>
      </c>
      <c r="D105" s="8"/>
    </row>
    <row r="106" spans="1:4" ht="12.75">
      <c r="A106" s="7" t="s">
        <v>224</v>
      </c>
      <c r="B106" s="7" t="s">
        <v>225</v>
      </c>
      <c r="C106" s="7" t="s">
        <v>16</v>
      </c>
      <c r="D106" s="8"/>
    </row>
    <row r="107" spans="1:4" ht="12.75">
      <c r="A107" s="7" t="s">
        <v>226</v>
      </c>
      <c r="B107" s="7" t="s">
        <v>227</v>
      </c>
      <c r="C107" s="7" t="s">
        <v>16</v>
      </c>
      <c r="D107" s="8"/>
    </row>
    <row r="108" spans="1:4" ht="12.75">
      <c r="A108" s="7" t="s">
        <v>228</v>
      </c>
      <c r="B108" s="7" t="s">
        <v>229</v>
      </c>
      <c r="C108" s="7" t="s">
        <v>16</v>
      </c>
      <c r="D108" s="8"/>
    </row>
    <row r="109" spans="1:4" ht="12.75">
      <c r="A109" s="7" t="s">
        <v>230</v>
      </c>
      <c r="B109" s="7" t="s">
        <v>231</v>
      </c>
      <c r="C109" s="7" t="s">
        <v>16</v>
      </c>
      <c r="D109" s="8"/>
    </row>
    <row r="110" spans="1:4" ht="12.75">
      <c r="A110" s="7" t="s">
        <v>232</v>
      </c>
      <c r="B110" s="7" t="s">
        <v>233</v>
      </c>
      <c r="C110" s="7" t="s">
        <v>16</v>
      </c>
      <c r="D110" s="8"/>
    </row>
    <row r="111" spans="1:4" ht="12.75">
      <c r="A111" s="7" t="s">
        <v>234</v>
      </c>
      <c r="B111" s="7" t="s">
        <v>235</v>
      </c>
      <c r="C111" s="7" t="s">
        <v>16</v>
      </c>
      <c r="D111" s="8"/>
    </row>
    <row r="112" spans="1:4" ht="12.75">
      <c r="A112" s="7" t="s">
        <v>236</v>
      </c>
      <c r="B112" s="7" t="s">
        <v>237</v>
      </c>
      <c r="C112" s="7" t="s">
        <v>16</v>
      </c>
      <c r="D112" s="8"/>
    </row>
    <row r="113" spans="1:4" ht="12.75">
      <c r="A113" s="7" t="s">
        <v>238</v>
      </c>
      <c r="B113" s="7" t="s">
        <v>239</v>
      </c>
      <c r="C113" s="7" t="s">
        <v>16</v>
      </c>
      <c r="D113" s="8"/>
    </row>
    <row r="114" spans="1:4" ht="12.75">
      <c r="A114" s="7" t="s">
        <v>240</v>
      </c>
      <c r="B114" s="7" t="s">
        <v>241</v>
      </c>
      <c r="C114" s="7" t="s">
        <v>16</v>
      </c>
      <c r="D114" s="8"/>
    </row>
    <row r="115" spans="1:4" ht="12.75">
      <c r="A115" s="7" t="s">
        <v>242</v>
      </c>
      <c r="B115" s="7" t="s">
        <v>243</v>
      </c>
      <c r="C115" s="7" t="s">
        <v>16</v>
      </c>
      <c r="D115" s="8"/>
    </row>
    <row r="116" spans="1:4" ht="12.75">
      <c r="A116" s="7" t="s">
        <v>244</v>
      </c>
      <c r="B116" s="7" t="s">
        <v>245</v>
      </c>
      <c r="C116" s="7" t="s">
        <v>16</v>
      </c>
      <c r="D116" s="8"/>
    </row>
    <row r="117" spans="1:4" ht="12.75">
      <c r="A117" s="7" t="s">
        <v>246</v>
      </c>
      <c r="B117" s="7" t="s">
        <v>247</v>
      </c>
      <c r="C117" s="7" t="s">
        <v>16</v>
      </c>
      <c r="D117" s="8"/>
    </row>
    <row r="118" spans="1:4" ht="12.75">
      <c r="A118" s="7" t="s">
        <v>248</v>
      </c>
      <c r="B118" s="7" t="s">
        <v>249</v>
      </c>
      <c r="C118" s="7" t="s">
        <v>16</v>
      </c>
      <c r="D118" s="8"/>
    </row>
    <row r="119" spans="1:4" ht="12.75">
      <c r="A119" s="7" t="s">
        <v>250</v>
      </c>
      <c r="B119" s="7" t="s">
        <v>251</v>
      </c>
      <c r="C119" s="7" t="s">
        <v>16</v>
      </c>
      <c r="D119" s="8"/>
    </row>
    <row r="120" spans="1:4" ht="12.75">
      <c r="A120" s="7" t="s">
        <v>252</v>
      </c>
      <c r="B120" s="7" t="s">
        <v>253</v>
      </c>
      <c r="C120" s="7" t="s">
        <v>16</v>
      </c>
      <c r="D120" s="8"/>
    </row>
    <row r="121" spans="1:4" ht="12.75">
      <c r="A121" s="7" t="s">
        <v>254</v>
      </c>
      <c r="B121" s="7" t="s">
        <v>255</v>
      </c>
      <c r="C121" s="7" t="s">
        <v>16</v>
      </c>
      <c r="D121" s="8"/>
    </row>
    <row r="122" spans="1:4" ht="12.75">
      <c r="A122" s="7" t="s">
        <v>256</v>
      </c>
      <c r="B122" s="7" t="s">
        <v>257</v>
      </c>
      <c r="C122" s="7" t="s">
        <v>16</v>
      </c>
      <c r="D122" s="8"/>
    </row>
    <row r="123" spans="1:4" ht="12.75">
      <c r="A123" s="7" t="s">
        <v>258</v>
      </c>
      <c r="B123" s="7" t="s">
        <v>259</v>
      </c>
      <c r="C123" s="7" t="s">
        <v>16</v>
      </c>
      <c r="D123" s="8"/>
    </row>
    <row r="124" spans="1:4" ht="12.75">
      <c r="A124" s="7" t="s">
        <v>260</v>
      </c>
      <c r="B124" s="7" t="s">
        <v>261</v>
      </c>
      <c r="C124" s="7" t="s">
        <v>16</v>
      </c>
      <c r="D124" s="8"/>
    </row>
    <row r="125" spans="1:4" ht="12.75">
      <c r="A125" s="7" t="s">
        <v>262</v>
      </c>
      <c r="B125" s="7" t="s">
        <v>263</v>
      </c>
      <c r="C125" s="7" t="s">
        <v>16</v>
      </c>
      <c r="D125" s="8"/>
    </row>
    <row r="126" spans="1:4" ht="12.75">
      <c r="A126" s="7" t="s">
        <v>264</v>
      </c>
      <c r="B126" s="7" t="s">
        <v>265</v>
      </c>
      <c r="C126" s="7" t="s">
        <v>16</v>
      </c>
      <c r="D126" s="8"/>
    </row>
    <row r="127" spans="1:4" ht="12.75">
      <c r="A127" s="7" t="s">
        <v>266</v>
      </c>
      <c r="B127" s="7" t="s">
        <v>267</v>
      </c>
      <c r="C127" s="7" t="s">
        <v>16</v>
      </c>
      <c r="D127" s="8"/>
    </row>
    <row r="128" spans="1:4" ht="12.75">
      <c r="A128" s="7" t="s">
        <v>268</v>
      </c>
      <c r="B128" s="7" t="s">
        <v>269</v>
      </c>
      <c r="C128" s="7" t="s">
        <v>16</v>
      </c>
      <c r="D128" s="8"/>
    </row>
    <row r="129" spans="1:4" ht="12.75">
      <c r="A129" s="7" t="s">
        <v>270</v>
      </c>
      <c r="B129" s="7" t="s">
        <v>271</v>
      </c>
      <c r="C129" s="7" t="s">
        <v>16</v>
      </c>
      <c r="D129" s="8"/>
    </row>
    <row r="130" spans="1:4" ht="12.75">
      <c r="A130" s="7" t="s">
        <v>272</v>
      </c>
      <c r="B130" s="7" t="s">
        <v>273</v>
      </c>
      <c r="C130" s="7" t="s">
        <v>16</v>
      </c>
      <c r="D130" s="8"/>
    </row>
    <row r="131" spans="1:4" ht="12.75">
      <c r="A131" s="7" t="s">
        <v>274</v>
      </c>
      <c r="B131" s="7" t="s">
        <v>275</v>
      </c>
      <c r="C131" s="7" t="s">
        <v>16</v>
      </c>
      <c r="D131" s="8"/>
    </row>
    <row r="132" spans="1:4" ht="12.75">
      <c r="A132" s="7" t="s">
        <v>276</v>
      </c>
      <c r="B132" s="7" t="s">
        <v>277</v>
      </c>
      <c r="C132" s="7" t="s">
        <v>16</v>
      </c>
      <c r="D132" s="8"/>
    </row>
    <row r="133" spans="1:4" ht="12.75">
      <c r="A133" s="7" t="s">
        <v>278</v>
      </c>
      <c r="B133" s="7" t="s">
        <v>279</v>
      </c>
      <c r="C133" s="7" t="s">
        <v>16</v>
      </c>
      <c r="D133" s="8"/>
    </row>
    <row r="134" spans="1:4" ht="12.75">
      <c r="A134" s="7" t="s">
        <v>280</v>
      </c>
      <c r="B134" s="7" t="s">
        <v>281</v>
      </c>
      <c r="C134" s="7" t="s">
        <v>16</v>
      </c>
      <c r="D134" s="8"/>
    </row>
    <row r="135" spans="1:4" ht="12.75">
      <c r="A135" s="7" t="s">
        <v>282</v>
      </c>
      <c r="B135" s="7" t="s">
        <v>283</v>
      </c>
      <c r="C135" s="7" t="s">
        <v>16</v>
      </c>
      <c r="D135" s="8"/>
    </row>
    <row r="136" spans="1:4" ht="12.75">
      <c r="A136" s="7" t="s">
        <v>284</v>
      </c>
      <c r="B136" s="7" t="s">
        <v>285</v>
      </c>
      <c r="C136" s="7" t="s">
        <v>16</v>
      </c>
      <c r="D136" s="8"/>
    </row>
    <row r="137" spans="1:4" ht="12.75">
      <c r="A137" s="7" t="s">
        <v>286</v>
      </c>
      <c r="B137" s="7" t="s">
        <v>287</v>
      </c>
      <c r="C137" s="7" t="s">
        <v>16</v>
      </c>
      <c r="D137" s="8"/>
    </row>
    <row r="138" spans="1:4" ht="12.75">
      <c r="A138" s="7" t="s">
        <v>288</v>
      </c>
      <c r="B138" s="7" t="s">
        <v>289</v>
      </c>
      <c r="C138" s="7" t="s">
        <v>16</v>
      </c>
      <c r="D138" s="8"/>
    </row>
    <row r="139" spans="1:4" ht="12.75">
      <c r="A139" s="7" t="s">
        <v>290</v>
      </c>
      <c r="B139" s="7" t="s">
        <v>291</v>
      </c>
      <c r="C139" s="7" t="s">
        <v>16</v>
      </c>
      <c r="D139" s="8"/>
    </row>
    <row r="140" spans="1:4" ht="12.75">
      <c r="A140" s="7" t="s">
        <v>292</v>
      </c>
      <c r="B140" s="7" t="s">
        <v>293</v>
      </c>
      <c r="C140" s="7" t="s">
        <v>16</v>
      </c>
      <c r="D140" s="8"/>
    </row>
    <row r="141" spans="1:4" ht="12.75">
      <c r="A141" s="7" t="s">
        <v>294</v>
      </c>
      <c r="B141" s="7" t="s">
        <v>295</v>
      </c>
      <c r="C141" s="7" t="s">
        <v>16</v>
      </c>
      <c r="D141" s="8"/>
    </row>
    <row r="142" spans="1:4" ht="12.75">
      <c r="A142" s="7" t="s">
        <v>296</v>
      </c>
      <c r="B142" s="7" t="s">
        <v>297</v>
      </c>
      <c r="C142" s="7" t="s">
        <v>16</v>
      </c>
      <c r="D142" s="8"/>
    </row>
    <row r="143" spans="1:4" ht="12.75">
      <c r="A143" s="7" t="s">
        <v>298</v>
      </c>
      <c r="B143" s="7" t="s">
        <v>299</v>
      </c>
      <c r="C143" s="7" t="s">
        <v>16</v>
      </c>
      <c r="D143" s="8"/>
    </row>
    <row r="144" spans="1:4" ht="12.75">
      <c r="A144" s="7" t="s">
        <v>300</v>
      </c>
      <c r="B144" s="7" t="s">
        <v>301</v>
      </c>
      <c r="C144" s="7" t="s">
        <v>16</v>
      </c>
      <c r="D144" s="8"/>
    </row>
    <row r="145" spans="1:4" ht="12.75">
      <c r="A145" s="7" t="s">
        <v>302</v>
      </c>
      <c r="B145" s="7" t="s">
        <v>303</v>
      </c>
      <c r="C145" s="7" t="s">
        <v>16</v>
      </c>
      <c r="D145" s="8"/>
    </row>
    <row r="146" spans="1:4" ht="12.75">
      <c r="A146" s="7" t="s">
        <v>304</v>
      </c>
      <c r="B146" s="7" t="s">
        <v>305</v>
      </c>
      <c r="C146" s="7" t="s">
        <v>16</v>
      </c>
      <c r="D146" s="8"/>
    </row>
    <row r="147" spans="1:4" ht="12.75">
      <c r="A147" s="7" t="s">
        <v>306</v>
      </c>
      <c r="B147" s="7" t="s">
        <v>307</v>
      </c>
      <c r="C147" s="7" t="s">
        <v>16</v>
      </c>
      <c r="D147" s="8"/>
    </row>
    <row r="148" spans="1:4" ht="12.75">
      <c r="A148" s="7" t="s">
        <v>308</v>
      </c>
      <c r="B148" s="7" t="s">
        <v>309</v>
      </c>
      <c r="C148" s="7" t="s">
        <v>16</v>
      </c>
      <c r="D148" s="8"/>
    </row>
    <row r="149" spans="1:4" ht="12.75">
      <c r="A149" s="7" t="s">
        <v>310</v>
      </c>
      <c r="B149" s="7" t="s">
        <v>311</v>
      </c>
      <c r="C149" s="7" t="s">
        <v>16</v>
      </c>
      <c r="D149" s="8"/>
    </row>
    <row r="150" spans="1:4" ht="12.75">
      <c r="A150" s="7" t="s">
        <v>312</v>
      </c>
      <c r="B150" s="7" t="s">
        <v>313</v>
      </c>
      <c r="C150" s="7" t="s">
        <v>16</v>
      </c>
      <c r="D150" s="8"/>
    </row>
    <row r="151" spans="1:4" ht="12.75">
      <c r="A151" s="7" t="s">
        <v>314</v>
      </c>
      <c r="B151" s="7" t="s">
        <v>315</v>
      </c>
      <c r="C151" s="7" t="s">
        <v>16</v>
      </c>
      <c r="D151" s="8"/>
    </row>
    <row r="152" spans="1:4" ht="12.75">
      <c r="A152" s="7" t="s">
        <v>316</v>
      </c>
      <c r="B152" s="7" t="s">
        <v>317</v>
      </c>
      <c r="C152" s="7" t="s">
        <v>16</v>
      </c>
      <c r="D152" s="8"/>
    </row>
    <row r="153" spans="1:4" ht="12.75">
      <c r="A153" s="7" t="s">
        <v>318</v>
      </c>
      <c r="B153" s="7" t="s">
        <v>319</v>
      </c>
      <c r="C153" s="7" t="s">
        <v>16</v>
      </c>
      <c r="D153" s="8"/>
    </row>
    <row r="154" spans="1:4" ht="12.75">
      <c r="A154" s="7" t="s">
        <v>320</v>
      </c>
      <c r="B154" s="7" t="s">
        <v>321</v>
      </c>
      <c r="C154" s="7" t="s">
        <v>16</v>
      </c>
      <c r="D154" s="8"/>
    </row>
    <row r="155" spans="1:4" ht="12.75">
      <c r="A155" s="7" t="s">
        <v>322</v>
      </c>
      <c r="B155" s="7" t="s">
        <v>323</v>
      </c>
      <c r="C155" s="7" t="s">
        <v>16</v>
      </c>
      <c r="D155" s="8"/>
    </row>
    <row r="156" spans="1:4" ht="12.75">
      <c r="A156" s="7" t="s">
        <v>324</v>
      </c>
      <c r="B156" s="7" t="s">
        <v>325</v>
      </c>
      <c r="C156" s="7" t="s">
        <v>16</v>
      </c>
      <c r="D156" s="8"/>
    </row>
    <row r="157" spans="1:4" ht="12.75">
      <c r="A157" s="7" t="s">
        <v>326</v>
      </c>
      <c r="B157" s="7" t="s">
        <v>327</v>
      </c>
      <c r="C157" s="7" t="s">
        <v>16</v>
      </c>
      <c r="D157" s="8"/>
    </row>
    <row r="158" spans="1:4" ht="12.75">
      <c r="A158" s="7" t="s">
        <v>328</v>
      </c>
      <c r="B158" s="7" t="s">
        <v>329</v>
      </c>
      <c r="C158" s="7" t="s">
        <v>16</v>
      </c>
      <c r="D158" s="8"/>
    </row>
    <row r="159" spans="1:4" ht="12.75">
      <c r="A159" s="7" t="s">
        <v>330</v>
      </c>
      <c r="B159" s="7" t="s">
        <v>331</v>
      </c>
      <c r="C159" s="7" t="s">
        <v>16</v>
      </c>
      <c r="D159" s="8"/>
    </row>
    <row r="160" spans="1:4" ht="12.75">
      <c r="A160" s="7" t="s">
        <v>332</v>
      </c>
      <c r="B160" s="7" t="s">
        <v>333</v>
      </c>
      <c r="C160" s="7" t="s">
        <v>16</v>
      </c>
      <c r="D160" s="8"/>
    </row>
    <row r="161" spans="1:4" ht="12.75">
      <c r="A161" s="7" t="s">
        <v>334</v>
      </c>
      <c r="B161" s="7" t="s">
        <v>335</v>
      </c>
      <c r="C161" s="7" t="s">
        <v>16</v>
      </c>
      <c r="D161" s="8"/>
    </row>
    <row r="162" spans="1:4" ht="12.75">
      <c r="A162" s="7" t="s">
        <v>336</v>
      </c>
      <c r="B162" s="7" t="s">
        <v>337</v>
      </c>
      <c r="C162" s="7" t="s">
        <v>16</v>
      </c>
      <c r="D162" s="8"/>
    </row>
    <row r="163" spans="1:4" ht="12.75">
      <c r="A163" s="7" t="s">
        <v>338</v>
      </c>
      <c r="B163" s="7" t="s">
        <v>339</v>
      </c>
      <c r="C163" s="7" t="s">
        <v>16</v>
      </c>
      <c r="D163" s="8"/>
    </row>
    <row r="164" spans="1:4" ht="12.75">
      <c r="A164" s="7" t="s">
        <v>340</v>
      </c>
      <c r="B164" s="7" t="s">
        <v>341</v>
      </c>
      <c r="C164" s="7" t="s">
        <v>16</v>
      </c>
      <c r="D164" s="8"/>
    </row>
    <row r="165" spans="1:4" ht="12.75">
      <c r="A165" s="7" t="s">
        <v>342</v>
      </c>
      <c r="B165" s="7" t="s">
        <v>343</v>
      </c>
      <c r="C165" s="7" t="s">
        <v>16</v>
      </c>
      <c r="D165" s="8"/>
    </row>
    <row r="166" spans="1:4" ht="12.75">
      <c r="A166" s="7" t="s">
        <v>344</v>
      </c>
      <c r="B166" s="7" t="s">
        <v>345</v>
      </c>
      <c r="C166" s="7" t="s">
        <v>16</v>
      </c>
      <c r="D166" s="8"/>
    </row>
    <row r="167" spans="1:4" ht="12.75">
      <c r="A167" s="7" t="s">
        <v>346</v>
      </c>
      <c r="B167" s="7" t="s">
        <v>347</v>
      </c>
      <c r="C167" s="7" t="s">
        <v>16</v>
      </c>
      <c r="D167" s="8"/>
    </row>
    <row r="168" spans="1:4" ht="12.75">
      <c r="A168" s="7" t="s">
        <v>348</v>
      </c>
      <c r="B168" s="7" t="s">
        <v>349</v>
      </c>
      <c r="C168" s="7" t="s">
        <v>16</v>
      </c>
      <c r="D168" s="8"/>
    </row>
    <row r="169" spans="1:4" ht="12.75">
      <c r="A169" s="7" t="s">
        <v>350</v>
      </c>
      <c r="B169" s="7" t="s">
        <v>351</v>
      </c>
      <c r="C169" s="7" t="s">
        <v>16</v>
      </c>
      <c r="D169" s="8"/>
    </row>
    <row r="170" spans="1:4" ht="12.75">
      <c r="A170" s="7" t="s">
        <v>352</v>
      </c>
      <c r="B170" s="7" t="s">
        <v>353</v>
      </c>
      <c r="C170" s="7" t="s">
        <v>16</v>
      </c>
      <c r="D170" s="8"/>
    </row>
    <row r="171" spans="1:4" ht="12.75">
      <c r="A171" s="7" t="s">
        <v>354</v>
      </c>
      <c r="B171" s="7" t="s">
        <v>355</v>
      </c>
      <c r="C171" s="7" t="s">
        <v>16</v>
      </c>
      <c r="D171" s="8"/>
    </row>
    <row r="172" spans="1:4" ht="12.75">
      <c r="A172" s="7" t="s">
        <v>356</v>
      </c>
      <c r="B172" s="7" t="s">
        <v>357</v>
      </c>
      <c r="C172" s="7" t="s">
        <v>16</v>
      </c>
      <c r="D172" s="8"/>
    </row>
    <row r="173" spans="1:4" ht="12.75">
      <c r="A173" s="7" t="s">
        <v>358</v>
      </c>
      <c r="B173" s="7" t="s">
        <v>359</v>
      </c>
      <c r="C173" s="7" t="s">
        <v>16</v>
      </c>
      <c r="D173" s="8"/>
    </row>
    <row r="174" spans="1:4" ht="12.75">
      <c r="A174" s="7" t="s">
        <v>360</v>
      </c>
      <c r="B174" s="7" t="s">
        <v>361</v>
      </c>
      <c r="C174" s="7" t="s">
        <v>16</v>
      </c>
      <c r="D174" s="8"/>
    </row>
    <row r="175" spans="1:4" ht="12.75">
      <c r="A175" s="7" t="s">
        <v>362</v>
      </c>
      <c r="B175" s="7" t="s">
        <v>363</v>
      </c>
      <c r="C175" s="7" t="s">
        <v>16</v>
      </c>
      <c r="D175" s="8"/>
    </row>
    <row r="176" spans="1:4" ht="12.75">
      <c r="A176" s="7" t="s">
        <v>364</v>
      </c>
      <c r="B176" s="7" t="s">
        <v>365</v>
      </c>
      <c r="C176" s="7" t="s">
        <v>16</v>
      </c>
      <c r="D176" s="8"/>
    </row>
    <row r="177" spans="1:4" ht="12.75">
      <c r="A177" s="7" t="s">
        <v>366</v>
      </c>
      <c r="B177" s="7" t="s">
        <v>367</v>
      </c>
      <c r="C177" s="7" t="s">
        <v>16</v>
      </c>
      <c r="D177" s="8"/>
    </row>
    <row r="178" spans="1:4" ht="12.75">
      <c r="A178" s="7" t="s">
        <v>368</v>
      </c>
      <c r="B178" s="7" t="s">
        <v>369</v>
      </c>
      <c r="C178" s="7" t="s">
        <v>16</v>
      </c>
      <c r="D178" s="8"/>
    </row>
    <row r="179" spans="1:4" ht="12.75">
      <c r="A179" s="7" t="s">
        <v>370</v>
      </c>
      <c r="B179" s="7" t="s">
        <v>371</v>
      </c>
      <c r="C179" s="7" t="s">
        <v>16</v>
      </c>
      <c r="D179" s="8"/>
    </row>
    <row r="180" spans="1:4" ht="12.75">
      <c r="A180" s="7" t="s">
        <v>372</v>
      </c>
      <c r="B180" s="7" t="s">
        <v>373</v>
      </c>
      <c r="C180" s="7" t="s">
        <v>16</v>
      </c>
      <c r="D180" s="8"/>
    </row>
    <row r="181" spans="1:4" ht="12.75">
      <c r="A181" s="7" t="s">
        <v>374</v>
      </c>
      <c r="B181" s="7" t="s">
        <v>375</v>
      </c>
      <c r="C181" s="7" t="s">
        <v>16</v>
      </c>
      <c r="D181" s="8"/>
    </row>
    <row r="182" spans="1:4" ht="12.75">
      <c r="A182" s="7" t="s">
        <v>376</v>
      </c>
      <c r="B182" s="7" t="s">
        <v>377</v>
      </c>
      <c r="C182" s="7" t="s">
        <v>16</v>
      </c>
      <c r="D182" s="8"/>
    </row>
    <row r="183" spans="1:4" ht="12.75">
      <c r="A183" s="7" t="s">
        <v>378</v>
      </c>
      <c r="B183" s="7" t="s">
        <v>379</v>
      </c>
      <c r="C183" s="7" t="s">
        <v>16</v>
      </c>
      <c r="D183" s="8"/>
    </row>
    <row r="184" spans="1:4" ht="12.75">
      <c r="A184" s="7" t="s">
        <v>380</v>
      </c>
      <c r="B184" s="7" t="s">
        <v>381</v>
      </c>
      <c r="C184" s="7" t="s">
        <v>16</v>
      </c>
      <c r="D184" s="8"/>
    </row>
    <row r="185" spans="1:4" ht="12.75">
      <c r="A185" s="7" t="s">
        <v>382</v>
      </c>
      <c r="B185" s="7" t="s">
        <v>383</v>
      </c>
      <c r="C185" s="7" t="s">
        <v>16</v>
      </c>
      <c r="D185" s="8"/>
    </row>
    <row r="186" spans="1:4" ht="12.75">
      <c r="A186" s="7" t="s">
        <v>384</v>
      </c>
      <c r="B186" s="7" t="s">
        <v>385</v>
      </c>
      <c r="C186" s="7" t="s">
        <v>16</v>
      </c>
      <c r="D186" s="8"/>
    </row>
    <row r="187" spans="1:4" ht="12.75">
      <c r="A187" s="7" t="s">
        <v>386</v>
      </c>
      <c r="B187" s="7" t="s">
        <v>387</v>
      </c>
      <c r="C187" s="7" t="s">
        <v>16</v>
      </c>
      <c r="D187" s="8"/>
    </row>
    <row r="188" spans="1:4" ht="12.75">
      <c r="A188" s="7" t="s">
        <v>388</v>
      </c>
      <c r="B188" s="7" t="s">
        <v>389</v>
      </c>
      <c r="C188" s="7" t="s">
        <v>16</v>
      </c>
      <c r="D188" s="8"/>
    </row>
    <row r="189" spans="1:4" ht="12.75">
      <c r="A189" s="7" t="s">
        <v>390</v>
      </c>
      <c r="B189" s="7" t="s">
        <v>391</v>
      </c>
      <c r="C189" s="7" t="s">
        <v>16</v>
      </c>
      <c r="D189" s="8"/>
    </row>
    <row r="190" spans="1:4" ht="12.75">
      <c r="A190" s="7" t="s">
        <v>392</v>
      </c>
      <c r="B190" s="7" t="s">
        <v>393</v>
      </c>
      <c r="C190" s="7" t="s">
        <v>16</v>
      </c>
      <c r="D190" s="8"/>
    </row>
    <row r="191" spans="1:4" ht="12.75">
      <c r="A191" s="7" t="s">
        <v>394</v>
      </c>
      <c r="B191" s="7" t="s">
        <v>395</v>
      </c>
      <c r="C191" s="7" t="s">
        <v>16</v>
      </c>
      <c r="D191" s="8"/>
    </row>
    <row r="192" spans="1:4" ht="12.75">
      <c r="A192" s="7" t="s">
        <v>396</v>
      </c>
      <c r="B192" s="7" t="s">
        <v>397</v>
      </c>
      <c r="C192" s="7" t="s">
        <v>16</v>
      </c>
      <c r="D192" s="8"/>
    </row>
    <row r="193" spans="1:4" ht="12.75">
      <c r="A193" s="7" t="s">
        <v>398</v>
      </c>
      <c r="B193" s="7" t="s">
        <v>399</v>
      </c>
      <c r="C193" s="7" t="s">
        <v>16</v>
      </c>
      <c r="D193" s="8"/>
    </row>
    <row r="194" spans="1:4" ht="12.75">
      <c r="A194" s="7" t="s">
        <v>400</v>
      </c>
      <c r="B194" s="7" t="s">
        <v>401</v>
      </c>
      <c r="C194" s="7" t="s">
        <v>16</v>
      </c>
      <c r="D194" s="8"/>
    </row>
    <row r="195" spans="1:4" ht="12.75">
      <c r="A195" s="7" t="s">
        <v>402</v>
      </c>
      <c r="B195" s="7" t="s">
        <v>403</v>
      </c>
      <c r="C195" s="7" t="s">
        <v>16</v>
      </c>
      <c r="D195" s="8"/>
    </row>
    <row r="196" spans="1:4" ht="12.75">
      <c r="A196" s="7" t="s">
        <v>404</v>
      </c>
      <c r="B196" s="7" t="s">
        <v>405</v>
      </c>
      <c r="C196" s="7" t="s">
        <v>16</v>
      </c>
      <c r="D196" s="8"/>
    </row>
    <row r="197" spans="1:4" ht="12.75">
      <c r="A197" s="7" t="s">
        <v>406</v>
      </c>
      <c r="B197" s="7" t="s">
        <v>407</v>
      </c>
      <c r="C197" s="7" t="s">
        <v>16</v>
      </c>
      <c r="D197" s="8"/>
    </row>
    <row r="198" spans="1:4" ht="12.75">
      <c r="A198" s="7" t="s">
        <v>408</v>
      </c>
      <c r="B198" s="7" t="s">
        <v>409</v>
      </c>
      <c r="C198" s="7" t="s">
        <v>16</v>
      </c>
      <c r="D198" s="8"/>
    </row>
    <row r="199" spans="1:4" ht="12.75">
      <c r="A199" s="7" t="s">
        <v>410</v>
      </c>
      <c r="B199" s="7" t="s">
        <v>411</v>
      </c>
      <c r="C199" s="7" t="s">
        <v>16</v>
      </c>
      <c r="D199" s="8"/>
    </row>
    <row r="200" spans="1:4" ht="12.75">
      <c r="A200" s="7" t="s">
        <v>412</v>
      </c>
      <c r="B200" s="7" t="s">
        <v>413</v>
      </c>
      <c r="C200" s="7" t="s">
        <v>16</v>
      </c>
      <c r="D200" s="8"/>
    </row>
    <row r="201" spans="1:4" ht="12.75">
      <c r="A201" s="7" t="s">
        <v>414</v>
      </c>
      <c r="B201" s="7" t="s">
        <v>415</v>
      </c>
      <c r="C201" s="7" t="s">
        <v>16</v>
      </c>
      <c r="D201" s="8"/>
    </row>
    <row r="202" spans="1:4" ht="12.75">
      <c r="A202" s="7" t="s">
        <v>416</v>
      </c>
      <c r="B202" s="7" t="s">
        <v>417</v>
      </c>
      <c r="C202" s="7" t="s">
        <v>16</v>
      </c>
      <c r="D202" s="8"/>
    </row>
    <row r="203" spans="1:4" ht="12.75">
      <c r="A203" s="7" t="s">
        <v>418</v>
      </c>
      <c r="B203" s="7" t="s">
        <v>419</v>
      </c>
      <c r="C203" s="7" t="s">
        <v>16</v>
      </c>
      <c r="D203" s="8"/>
    </row>
    <row r="204" spans="1:4" ht="12.75">
      <c r="A204" s="7" t="s">
        <v>420</v>
      </c>
      <c r="B204" s="7" t="s">
        <v>421</v>
      </c>
      <c r="C204" s="7" t="s">
        <v>16</v>
      </c>
      <c r="D204" s="8"/>
    </row>
    <row r="205" spans="1:4" ht="12.75">
      <c r="A205" s="7" t="s">
        <v>422</v>
      </c>
      <c r="B205" s="7" t="s">
        <v>423</v>
      </c>
      <c r="C205" s="7" t="s">
        <v>16</v>
      </c>
      <c r="D205" s="8"/>
    </row>
    <row r="206" spans="1:4" ht="12.75">
      <c r="A206" s="7" t="s">
        <v>424</v>
      </c>
      <c r="B206" s="7" t="s">
        <v>425</v>
      </c>
      <c r="C206" s="7" t="s">
        <v>16</v>
      </c>
      <c r="D206" s="8"/>
    </row>
    <row r="207" spans="1:4" ht="12.75">
      <c r="A207" s="7" t="s">
        <v>426</v>
      </c>
      <c r="B207" s="7" t="s">
        <v>427</v>
      </c>
      <c r="C207" s="7" t="s">
        <v>16</v>
      </c>
      <c r="D207" s="8"/>
    </row>
    <row r="208" spans="1:4" ht="12.75">
      <c r="A208" s="7" t="s">
        <v>428</v>
      </c>
      <c r="B208" s="7" t="s">
        <v>429</v>
      </c>
      <c r="C208" s="7" t="s">
        <v>16</v>
      </c>
      <c r="D208" s="8"/>
    </row>
    <row r="209" spans="1:4" ht="12.75">
      <c r="A209" s="7" t="s">
        <v>430</v>
      </c>
      <c r="B209" s="7" t="s">
        <v>431</v>
      </c>
      <c r="C209" s="7" t="s">
        <v>16</v>
      </c>
      <c r="D209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"/>
  <sheetViews>
    <sheetView workbookViewId="0"/>
  </sheetViews>
  <sheetFormatPr defaultColWidth="14.42578125" defaultRowHeight="15.75" customHeight="1"/>
  <cols>
    <col min="1" max="2" width="20.28515625" customWidth="1"/>
    <col min="3" max="3" width="28.28515625" customWidth="1"/>
    <col min="4" max="4" width="25.140625" customWidth="1"/>
  </cols>
  <sheetData>
    <row r="1" spans="1:4" ht="18">
      <c r="A1" s="6" t="s">
        <v>11</v>
      </c>
      <c r="B1" s="6" t="s">
        <v>12</v>
      </c>
      <c r="C1" s="6" t="s">
        <v>13</v>
      </c>
      <c r="D1" s="6" t="s">
        <v>14</v>
      </c>
    </row>
    <row r="2" spans="1:4" ht="12.75">
      <c r="A2" s="7" t="s">
        <v>5</v>
      </c>
      <c r="B2" s="7" t="s">
        <v>5</v>
      </c>
      <c r="C2" s="7" t="s">
        <v>16</v>
      </c>
      <c r="D2" s="7"/>
    </row>
    <row r="3" spans="1:4" ht="12.75">
      <c r="A3" s="7" t="s">
        <v>449</v>
      </c>
      <c r="B3" s="7" t="s">
        <v>863</v>
      </c>
      <c r="C3" s="7" t="s">
        <v>16</v>
      </c>
      <c r="D3" s="7"/>
    </row>
    <row r="4" spans="1:4" ht="12.75">
      <c r="A4" s="12" t="s">
        <v>445</v>
      </c>
      <c r="B4" s="12" t="s">
        <v>865</v>
      </c>
      <c r="C4" s="12" t="s">
        <v>16</v>
      </c>
      <c r="D4" s="12"/>
    </row>
    <row r="5" spans="1:4" ht="12.75">
      <c r="A5" s="13" t="s">
        <v>495</v>
      </c>
      <c r="B5" s="13" t="s">
        <v>495</v>
      </c>
      <c r="C5" s="13" t="s">
        <v>16</v>
      </c>
      <c r="D5" s="14"/>
    </row>
    <row r="6" spans="1:4" ht="12.75">
      <c r="A6" s="13" t="s">
        <v>458</v>
      </c>
      <c r="B6" s="13" t="s">
        <v>458</v>
      </c>
      <c r="C6" s="13" t="s">
        <v>16</v>
      </c>
      <c r="D6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"/>
  <sheetViews>
    <sheetView workbookViewId="0"/>
  </sheetViews>
  <sheetFormatPr defaultColWidth="14.42578125" defaultRowHeight="15.75" customHeight="1"/>
  <sheetData>
    <row r="1" spans="1:12" ht="15.75" customHeight="1">
      <c r="A1" s="3" t="s">
        <v>866</v>
      </c>
      <c r="B1" s="3" t="s">
        <v>867</v>
      </c>
      <c r="C1" s="3" t="s">
        <v>868</v>
      </c>
      <c r="D1" s="3" t="s">
        <v>869</v>
      </c>
      <c r="E1" s="3" t="s">
        <v>870</v>
      </c>
      <c r="F1" s="3" t="s">
        <v>871</v>
      </c>
      <c r="G1" s="3" t="s">
        <v>872</v>
      </c>
      <c r="H1" s="3" t="s">
        <v>873</v>
      </c>
      <c r="I1" s="3" t="s">
        <v>874</v>
      </c>
      <c r="J1" s="3" t="s">
        <v>875</v>
      </c>
      <c r="K1" s="3" t="s">
        <v>876</v>
      </c>
      <c r="L1" s="3" t="s">
        <v>877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14.42578125" defaultRowHeight="15.75" customHeight="1"/>
  <cols>
    <col min="1" max="1" width="19" customWidth="1"/>
    <col min="2" max="2" width="15" customWidth="1"/>
    <col min="3" max="3" width="12.85546875" customWidth="1"/>
    <col min="4" max="4" width="17.42578125" customWidth="1"/>
  </cols>
  <sheetData>
    <row r="1" spans="1:4" ht="15">
      <c r="A1" s="1" t="s">
        <v>888</v>
      </c>
      <c r="B1" s="1" t="s">
        <v>889</v>
      </c>
      <c r="C1" s="1" t="s">
        <v>890</v>
      </c>
      <c r="D1" s="1" t="s">
        <v>891</v>
      </c>
    </row>
    <row r="2" spans="1:4" ht="18">
      <c r="A2" s="20" t="s">
        <v>892</v>
      </c>
      <c r="B2" s="20">
        <v>6</v>
      </c>
      <c r="C2" s="20">
        <v>7</v>
      </c>
      <c r="D2" s="20" t="s">
        <v>893</v>
      </c>
    </row>
    <row r="3" spans="1:4" ht="18">
      <c r="A3" s="20" t="s">
        <v>544</v>
      </c>
      <c r="B3" s="20">
        <v>8</v>
      </c>
      <c r="C3" s="20">
        <v>9</v>
      </c>
      <c r="D3" s="20" t="s">
        <v>894</v>
      </c>
    </row>
    <row r="4" spans="1:4" ht="18">
      <c r="A4" s="20" t="s">
        <v>537</v>
      </c>
      <c r="B4" s="20">
        <v>10</v>
      </c>
      <c r="C4" s="20">
        <v>11</v>
      </c>
      <c r="D4" s="20" t="s">
        <v>895</v>
      </c>
    </row>
    <row r="5" spans="1:4" ht="18">
      <c r="A5" s="20" t="s">
        <v>633</v>
      </c>
      <c r="B5" s="20">
        <v>12</v>
      </c>
      <c r="C5" s="20">
        <v>13</v>
      </c>
      <c r="D5" s="20" t="s">
        <v>896</v>
      </c>
    </row>
    <row r="6" spans="1:4" ht="18">
      <c r="A6" s="20" t="s">
        <v>566</v>
      </c>
      <c r="B6" s="20">
        <v>14</v>
      </c>
      <c r="C6" s="20">
        <v>15</v>
      </c>
      <c r="D6" s="20" t="s">
        <v>897</v>
      </c>
    </row>
    <row r="7" spans="1:4" ht="18">
      <c r="A7" s="20" t="s">
        <v>468</v>
      </c>
      <c r="B7" s="20">
        <v>16</v>
      </c>
      <c r="C7" s="20">
        <v>17</v>
      </c>
      <c r="D7" s="20" t="s">
        <v>898</v>
      </c>
    </row>
    <row r="8" spans="1:4" ht="18">
      <c r="A8" s="20" t="s">
        <v>434</v>
      </c>
      <c r="B8" s="20">
        <v>18</v>
      </c>
      <c r="C8" s="20">
        <v>34</v>
      </c>
      <c r="D8" s="20" t="s">
        <v>899</v>
      </c>
    </row>
    <row r="9" spans="1:4" ht="18">
      <c r="A9" s="20" t="s">
        <v>453</v>
      </c>
      <c r="B9" s="20">
        <v>35</v>
      </c>
      <c r="C9" s="20">
        <v>39</v>
      </c>
      <c r="D9" s="20" t="s">
        <v>900</v>
      </c>
    </row>
    <row r="10" spans="1:4" ht="18">
      <c r="A10" s="20" t="s">
        <v>464</v>
      </c>
      <c r="B10" s="20">
        <v>40</v>
      </c>
      <c r="C10" s="20">
        <v>44</v>
      </c>
      <c r="D10" s="20" t="s">
        <v>901</v>
      </c>
    </row>
    <row r="11" spans="1:4" ht="18">
      <c r="A11" s="20" t="s">
        <v>457</v>
      </c>
      <c r="B11" s="20">
        <v>45</v>
      </c>
      <c r="C11" s="20">
        <v>49</v>
      </c>
      <c r="D11" s="20" t="s">
        <v>902</v>
      </c>
    </row>
    <row r="12" spans="1:4" ht="18">
      <c r="A12" s="20" t="s">
        <v>442</v>
      </c>
      <c r="B12" s="20">
        <v>50</v>
      </c>
      <c r="C12" s="20">
        <v>54</v>
      </c>
      <c r="D12" s="20" t="s">
        <v>903</v>
      </c>
    </row>
    <row r="13" spans="1:4" ht="18">
      <c r="A13" s="20" t="s">
        <v>535</v>
      </c>
      <c r="B13" s="20">
        <v>55</v>
      </c>
      <c r="C13" s="20">
        <v>59</v>
      </c>
      <c r="D13" s="20" t="s">
        <v>904</v>
      </c>
    </row>
    <row r="14" spans="1:4" ht="18">
      <c r="A14" s="20" t="s">
        <v>459</v>
      </c>
      <c r="B14" s="20">
        <v>60</v>
      </c>
      <c r="C14" s="20">
        <v>64</v>
      </c>
      <c r="D14" s="20" t="s">
        <v>905</v>
      </c>
    </row>
    <row r="15" spans="1:4" ht="18">
      <c r="A15" s="20" t="s">
        <v>448</v>
      </c>
      <c r="B15" s="20">
        <v>65</v>
      </c>
      <c r="C15" s="20">
        <v>69</v>
      </c>
      <c r="D15" s="20" t="s">
        <v>906</v>
      </c>
    </row>
    <row r="16" spans="1:4" ht="18">
      <c r="A16" s="20" t="s">
        <v>526</v>
      </c>
      <c r="B16" s="20">
        <v>70</v>
      </c>
      <c r="C16" s="20">
        <v>74</v>
      </c>
      <c r="D16" s="20" t="s">
        <v>907</v>
      </c>
    </row>
    <row r="17" spans="1:4" ht="18">
      <c r="A17" s="20" t="s">
        <v>518</v>
      </c>
      <c r="B17" s="20">
        <v>75</v>
      </c>
      <c r="C17" s="20">
        <v>79</v>
      </c>
      <c r="D17" s="20" t="s">
        <v>908</v>
      </c>
    </row>
    <row r="18" spans="1:4" ht="18">
      <c r="A18" s="20" t="s">
        <v>603</v>
      </c>
      <c r="B18" s="20">
        <v>80</v>
      </c>
      <c r="C18" s="20">
        <v>200</v>
      </c>
      <c r="D18" s="20" t="s">
        <v>909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"/>
  <sheetViews>
    <sheetView workbookViewId="0"/>
  </sheetViews>
  <sheetFormatPr defaultColWidth="14.42578125" defaultRowHeight="15.75" customHeight="1"/>
  <cols>
    <col min="1" max="1" width="21.140625" customWidth="1"/>
    <col min="2" max="3" width="28.85546875" customWidth="1"/>
    <col min="4" max="4" width="25.28515625" customWidth="1"/>
  </cols>
  <sheetData>
    <row r="1" spans="1:6">
      <c r="A1" s="15" t="s">
        <v>878</v>
      </c>
      <c r="B1" s="15" t="s">
        <v>879</v>
      </c>
      <c r="C1" s="15" t="s">
        <v>880</v>
      </c>
      <c r="D1" s="15" t="s">
        <v>881</v>
      </c>
      <c r="E1" s="16" t="s">
        <v>882</v>
      </c>
      <c r="F1" s="3" t="s">
        <v>883</v>
      </c>
    </row>
    <row r="2" spans="1:6" ht="12.75">
      <c r="A2" s="3" t="s">
        <v>884</v>
      </c>
      <c r="B2" s="17" t="s">
        <v>885</v>
      </c>
      <c r="C2" s="3" t="s">
        <v>886</v>
      </c>
      <c r="D2" s="3" t="s">
        <v>887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76"/>
  <sheetViews>
    <sheetView workbookViewId="0"/>
  </sheetViews>
  <sheetFormatPr defaultColWidth="14.42578125" defaultRowHeight="15.75" customHeight="1"/>
  <cols>
    <col min="7" max="7" width="13.7109375" customWidth="1"/>
    <col min="8" max="8" width="18.7109375" customWidth="1"/>
    <col min="9" max="9" width="8.140625" customWidth="1"/>
    <col min="10" max="10" width="10.42578125" customWidth="1"/>
    <col min="11" max="11" width="8.28515625" customWidth="1"/>
    <col min="14" max="14" width="19.85546875" customWidth="1"/>
  </cols>
  <sheetData>
    <row r="1" spans="1:15">
      <c r="A1" s="1" t="str">
        <f>UPPER("PETTORALE")</f>
        <v>PETTORALE</v>
      </c>
      <c r="B1" s="1" t="str">
        <f>UPPER("NOME")</f>
        <v>NOME</v>
      </c>
      <c r="C1" s="1" t="str">
        <f>UPPER("COGNOME")</f>
        <v>COGNOME</v>
      </c>
      <c r="D1" s="1" t="str">
        <f>UPPER("DATA")</f>
        <v>DATA</v>
      </c>
      <c r="E1" s="1" t="str">
        <f>UPPER("CATEGORIA")</f>
        <v>CATEGORIA</v>
      </c>
      <c r="F1" s="1" t="str">
        <f>UPPER("TESSERA")</f>
        <v>TESSERA</v>
      </c>
      <c r="G1" s="1" t="str">
        <f>UPPER("N° TESSERA")</f>
        <v>N° TESSERA</v>
      </c>
      <c r="H1" s="1" t="str">
        <f>UPPER("SOCIETA")</f>
        <v>SOCIETA</v>
      </c>
      <c r="I1" s="18" t="str">
        <f>UPPER("minuti")</f>
        <v>MINUTI</v>
      </c>
      <c r="J1" s="18" t="str">
        <f>UPPER("secondi")</f>
        <v>SECONDI</v>
      </c>
      <c r="K1" s="18" t="str">
        <f>UPPER("decimi")</f>
        <v>DECIMI</v>
      </c>
      <c r="L1" s="1" t="str">
        <f>UPPER("tempo")</f>
        <v>TEMPO</v>
      </c>
      <c r="M1" s="1" t="str">
        <f>UPPER("posizione")</f>
        <v>POSIZIONE</v>
      </c>
      <c r="N1" s="1" t="str">
        <f>UPPER("categoria gara")</f>
        <v>CATEGORIA GARA</v>
      </c>
      <c r="O1" s="1" t="str">
        <f>UPPER("checked")</f>
        <v>CHECKED</v>
      </c>
    </row>
    <row r="2" spans="1:15" ht="15.75" customHeight="1">
      <c r="I2" s="19"/>
      <c r="J2" s="19"/>
      <c r="K2" s="19"/>
      <c r="L2" s="19"/>
    </row>
    <row r="3" spans="1:15" ht="15.75" customHeight="1">
      <c r="I3" s="19"/>
      <c r="J3" s="19"/>
      <c r="K3" s="19"/>
      <c r="L3" s="19"/>
    </row>
    <row r="4" spans="1:15" ht="15.75" customHeight="1">
      <c r="I4" s="19"/>
      <c r="J4" s="19"/>
      <c r="K4" s="19"/>
      <c r="L4" s="19"/>
    </row>
    <row r="5" spans="1:15" ht="15.75" customHeight="1">
      <c r="I5" s="19"/>
      <c r="J5" s="19"/>
      <c r="K5" s="19"/>
      <c r="L5" s="19"/>
    </row>
    <row r="6" spans="1:15" ht="15.75" customHeight="1">
      <c r="I6" s="19"/>
      <c r="J6" s="19"/>
      <c r="K6" s="19"/>
      <c r="L6" s="19"/>
    </row>
    <row r="7" spans="1:15" ht="15.75" customHeight="1">
      <c r="I7" s="19"/>
      <c r="J7" s="19"/>
      <c r="K7" s="19"/>
      <c r="L7" s="19"/>
    </row>
    <row r="8" spans="1:15" ht="15.75" customHeight="1">
      <c r="I8" s="19"/>
      <c r="J8" s="19"/>
      <c r="K8" s="19"/>
      <c r="L8" s="19"/>
    </row>
    <row r="9" spans="1:15" ht="15.75" customHeight="1">
      <c r="I9" s="19"/>
      <c r="J9" s="19"/>
      <c r="K9" s="19"/>
      <c r="L9" s="19"/>
    </row>
    <row r="10" spans="1:15" ht="15.75" customHeight="1">
      <c r="I10" s="19"/>
      <c r="J10" s="19"/>
      <c r="K10" s="19"/>
      <c r="L10" s="19"/>
    </row>
    <row r="11" spans="1:15" ht="15.75" customHeight="1">
      <c r="I11" s="19"/>
      <c r="J11" s="19"/>
      <c r="K11" s="19"/>
      <c r="L11" s="19"/>
    </row>
    <row r="12" spans="1:15" ht="15.75" customHeight="1">
      <c r="I12" s="19"/>
      <c r="J12" s="19"/>
      <c r="K12" s="19"/>
      <c r="L12" s="19"/>
    </row>
    <row r="13" spans="1:15" ht="15.75" customHeight="1">
      <c r="I13" s="19"/>
      <c r="J13" s="19"/>
      <c r="K13" s="19"/>
      <c r="L13" s="19"/>
    </row>
    <row r="14" spans="1:15" ht="15.75" customHeight="1">
      <c r="I14" s="19"/>
      <c r="J14" s="19"/>
      <c r="K14" s="19"/>
      <c r="L14" s="19"/>
    </row>
    <row r="15" spans="1:15" ht="15.75" customHeight="1">
      <c r="I15" s="19"/>
      <c r="J15" s="19"/>
      <c r="K15" s="19"/>
      <c r="L15" s="19"/>
    </row>
    <row r="16" spans="1:15" ht="15.75" customHeight="1">
      <c r="I16" s="19"/>
      <c r="J16" s="19"/>
      <c r="K16" s="19"/>
      <c r="L16" s="19"/>
    </row>
    <row r="17" spans="9:12" ht="15.75" customHeight="1">
      <c r="I17" s="19"/>
      <c r="J17" s="19"/>
      <c r="K17" s="19"/>
      <c r="L17" s="19"/>
    </row>
    <row r="18" spans="9:12" ht="15.75" customHeight="1">
      <c r="I18" s="19"/>
      <c r="J18" s="19"/>
      <c r="K18" s="19"/>
      <c r="L18" s="19"/>
    </row>
    <row r="19" spans="9:12" ht="15.75" customHeight="1">
      <c r="I19" s="19"/>
      <c r="J19" s="19"/>
      <c r="K19" s="19"/>
      <c r="L19" s="19"/>
    </row>
    <row r="20" spans="9:12" ht="15.75" customHeight="1">
      <c r="I20" s="19"/>
      <c r="J20" s="19"/>
      <c r="K20" s="19"/>
      <c r="L20" s="19"/>
    </row>
    <row r="21" spans="9:12" ht="15.75" customHeight="1">
      <c r="I21" s="19"/>
      <c r="J21" s="19"/>
      <c r="K21" s="19"/>
      <c r="L21" s="19"/>
    </row>
    <row r="22" spans="9:12" ht="15.75" customHeight="1">
      <c r="I22" s="19"/>
      <c r="J22" s="19"/>
      <c r="K22" s="19"/>
      <c r="L22" s="19"/>
    </row>
    <row r="23" spans="9:12" ht="15.75" customHeight="1">
      <c r="I23" s="19"/>
      <c r="J23" s="19"/>
      <c r="K23" s="19"/>
      <c r="L23" s="19"/>
    </row>
    <row r="24" spans="9:12" ht="15.75" customHeight="1">
      <c r="I24" s="19"/>
      <c r="J24" s="19"/>
      <c r="K24" s="19"/>
      <c r="L24" s="19"/>
    </row>
    <row r="25" spans="9:12" ht="15.75" customHeight="1">
      <c r="I25" s="19"/>
      <c r="J25" s="19"/>
      <c r="K25" s="19"/>
      <c r="L25" s="19"/>
    </row>
    <row r="26" spans="9:12" ht="15.75" customHeight="1">
      <c r="I26" s="19"/>
      <c r="J26" s="19"/>
      <c r="K26" s="19"/>
      <c r="L26" s="19"/>
    </row>
    <row r="27" spans="9:12" ht="15.75" customHeight="1">
      <c r="I27" s="19"/>
      <c r="J27" s="19"/>
      <c r="K27" s="19"/>
      <c r="L27" s="19"/>
    </row>
    <row r="28" spans="9:12" ht="15.75" customHeight="1">
      <c r="I28" s="19"/>
      <c r="J28" s="19"/>
      <c r="K28" s="19"/>
      <c r="L28" s="19"/>
    </row>
    <row r="29" spans="9:12" ht="15.75" customHeight="1">
      <c r="I29" s="19"/>
      <c r="J29" s="19"/>
      <c r="K29" s="19"/>
      <c r="L29" s="19"/>
    </row>
    <row r="30" spans="9:12" ht="15.75" customHeight="1">
      <c r="I30" s="19"/>
      <c r="J30" s="19"/>
      <c r="K30" s="19"/>
      <c r="L30" s="19"/>
    </row>
    <row r="31" spans="9:12" ht="15.75" customHeight="1">
      <c r="I31" s="19"/>
      <c r="J31" s="19"/>
      <c r="K31" s="19"/>
      <c r="L31" s="19"/>
    </row>
    <row r="32" spans="9:12" ht="15.75" customHeight="1">
      <c r="I32" s="19"/>
      <c r="J32" s="19"/>
      <c r="K32" s="19"/>
      <c r="L32" s="19"/>
    </row>
    <row r="33" spans="9:12" ht="15.75" customHeight="1">
      <c r="I33" s="19"/>
      <c r="J33" s="19"/>
      <c r="K33" s="19"/>
      <c r="L33" s="19"/>
    </row>
    <row r="34" spans="9:12" ht="15.75" customHeight="1">
      <c r="I34" s="19"/>
      <c r="J34" s="19"/>
      <c r="K34" s="19"/>
      <c r="L34" s="19"/>
    </row>
    <row r="35" spans="9:12" ht="15.75" customHeight="1">
      <c r="I35" s="19"/>
      <c r="J35" s="19"/>
      <c r="K35" s="19"/>
      <c r="L35" s="19"/>
    </row>
    <row r="36" spans="9:12" ht="15.75" customHeight="1">
      <c r="I36" s="19"/>
      <c r="J36" s="19"/>
      <c r="K36" s="19"/>
      <c r="L36" s="19"/>
    </row>
    <row r="37" spans="9:12" ht="15.75" customHeight="1">
      <c r="I37" s="19"/>
      <c r="J37" s="19"/>
      <c r="K37" s="19"/>
      <c r="L37" s="19"/>
    </row>
    <row r="38" spans="9:12" ht="15.75" customHeight="1">
      <c r="I38" s="19"/>
      <c r="J38" s="19"/>
      <c r="K38" s="19"/>
      <c r="L38" s="19"/>
    </row>
    <row r="39" spans="9:12" ht="15.75" customHeight="1">
      <c r="I39" s="19"/>
      <c r="J39" s="19"/>
      <c r="K39" s="19"/>
      <c r="L39" s="19"/>
    </row>
    <row r="40" spans="9:12" ht="15.75" customHeight="1">
      <c r="I40" s="19"/>
      <c r="J40" s="19"/>
      <c r="K40" s="19"/>
      <c r="L40" s="19"/>
    </row>
    <row r="41" spans="9:12" ht="15.75" customHeight="1">
      <c r="I41" s="19"/>
      <c r="J41" s="19"/>
      <c r="K41" s="19"/>
      <c r="L41" s="19"/>
    </row>
    <row r="42" spans="9:12" ht="15.75" customHeight="1">
      <c r="I42" s="19"/>
      <c r="J42" s="19"/>
      <c r="K42" s="19"/>
      <c r="L42" s="19"/>
    </row>
    <row r="43" spans="9:12" ht="15.75" customHeight="1">
      <c r="I43" s="19"/>
      <c r="J43" s="19"/>
      <c r="K43" s="19"/>
      <c r="L43" s="19"/>
    </row>
    <row r="44" spans="9:12" ht="15.75" customHeight="1">
      <c r="I44" s="19"/>
      <c r="J44" s="19"/>
      <c r="K44" s="19"/>
      <c r="L44" s="19"/>
    </row>
    <row r="45" spans="9:12" ht="15.75" customHeight="1">
      <c r="I45" s="19"/>
      <c r="J45" s="19"/>
      <c r="K45" s="19"/>
      <c r="L45" s="19"/>
    </row>
    <row r="46" spans="9:12" ht="15.75" customHeight="1">
      <c r="I46" s="19"/>
      <c r="J46" s="19"/>
      <c r="K46" s="19"/>
      <c r="L46" s="19"/>
    </row>
    <row r="47" spans="9:12" ht="15.75" customHeight="1">
      <c r="I47" s="19"/>
      <c r="J47" s="19"/>
      <c r="K47" s="19"/>
      <c r="L47" s="19"/>
    </row>
    <row r="48" spans="9:12" ht="15.75" customHeight="1">
      <c r="I48" s="19"/>
      <c r="J48" s="19"/>
      <c r="K48" s="19"/>
      <c r="L48" s="19"/>
    </row>
    <row r="49" spans="9:12" ht="15.75" customHeight="1">
      <c r="I49" s="19"/>
      <c r="J49" s="19"/>
      <c r="K49" s="19"/>
      <c r="L49" s="19"/>
    </row>
    <row r="50" spans="9:12" ht="15.75" customHeight="1">
      <c r="I50" s="19"/>
      <c r="J50" s="19"/>
      <c r="K50" s="19"/>
      <c r="L50" s="19"/>
    </row>
    <row r="51" spans="9:12" ht="15.75" customHeight="1">
      <c r="I51" s="19"/>
      <c r="J51" s="19"/>
      <c r="K51" s="19"/>
      <c r="L51" s="19"/>
    </row>
    <row r="52" spans="9:12" ht="15.75" customHeight="1">
      <c r="I52" s="19"/>
      <c r="J52" s="19"/>
      <c r="K52" s="19"/>
      <c r="L52" s="19"/>
    </row>
    <row r="53" spans="9:12" ht="15.75" customHeight="1">
      <c r="I53" s="19"/>
      <c r="J53" s="19"/>
      <c r="K53" s="19"/>
      <c r="L53" s="19"/>
    </row>
    <row r="54" spans="9:12" ht="15.75" customHeight="1">
      <c r="I54" s="19"/>
      <c r="J54" s="19"/>
      <c r="K54" s="19"/>
      <c r="L54" s="19"/>
    </row>
    <row r="55" spans="9:12" ht="15.75" customHeight="1">
      <c r="I55" s="19"/>
      <c r="J55" s="19"/>
      <c r="K55" s="19"/>
      <c r="L55" s="19"/>
    </row>
    <row r="56" spans="9:12" ht="15.75" customHeight="1">
      <c r="I56" s="19"/>
      <c r="J56" s="19"/>
      <c r="K56" s="19"/>
      <c r="L56" s="19"/>
    </row>
    <row r="57" spans="9:12" ht="15.75" customHeight="1">
      <c r="I57" s="19"/>
      <c r="J57" s="19"/>
      <c r="K57" s="19"/>
      <c r="L57" s="19"/>
    </row>
    <row r="58" spans="9:12" ht="15.75" customHeight="1">
      <c r="I58" s="19"/>
      <c r="J58" s="19"/>
      <c r="K58" s="19"/>
      <c r="L58" s="19"/>
    </row>
    <row r="59" spans="9:12" ht="15.75" customHeight="1">
      <c r="I59" s="19"/>
      <c r="J59" s="19"/>
      <c r="K59" s="19"/>
      <c r="L59" s="19"/>
    </row>
    <row r="60" spans="9:12" ht="15.75" customHeight="1">
      <c r="I60" s="19"/>
      <c r="J60" s="19"/>
      <c r="K60" s="19"/>
      <c r="L60" s="19"/>
    </row>
    <row r="61" spans="9:12" ht="15.75" customHeight="1">
      <c r="I61" s="19"/>
      <c r="J61" s="19"/>
      <c r="K61" s="19"/>
      <c r="L61" s="19"/>
    </row>
    <row r="62" spans="9:12" ht="15.75" customHeight="1">
      <c r="I62" s="19"/>
      <c r="J62" s="19"/>
      <c r="K62" s="19"/>
      <c r="L62" s="19"/>
    </row>
    <row r="63" spans="9:12" ht="15.75" customHeight="1">
      <c r="I63" s="19"/>
      <c r="J63" s="19"/>
      <c r="K63" s="19"/>
      <c r="L63" s="19"/>
    </row>
    <row r="64" spans="9:12" ht="15.75" customHeight="1">
      <c r="I64" s="19"/>
      <c r="J64" s="19"/>
      <c r="K64" s="19"/>
      <c r="L64" s="19"/>
    </row>
    <row r="65" spans="9:12" ht="15.75" customHeight="1">
      <c r="I65" s="19"/>
      <c r="J65" s="19"/>
      <c r="K65" s="19"/>
      <c r="L65" s="19"/>
    </row>
    <row r="66" spans="9:12" ht="15.75" customHeight="1">
      <c r="I66" s="19"/>
      <c r="J66" s="19"/>
      <c r="K66" s="19"/>
      <c r="L66" s="19"/>
    </row>
    <row r="67" spans="9:12" ht="15.75" customHeight="1">
      <c r="I67" s="19"/>
      <c r="J67" s="19"/>
      <c r="K67" s="19"/>
      <c r="L67" s="19"/>
    </row>
    <row r="68" spans="9:12" ht="15.75" customHeight="1">
      <c r="I68" s="19"/>
      <c r="J68" s="19"/>
      <c r="K68" s="19"/>
      <c r="L68" s="19"/>
    </row>
    <row r="69" spans="9:12" ht="15.75" customHeight="1">
      <c r="I69" s="19"/>
      <c r="J69" s="19"/>
      <c r="K69" s="19"/>
      <c r="L69" s="19"/>
    </row>
    <row r="70" spans="9:12" ht="15.75" customHeight="1">
      <c r="I70" s="19"/>
      <c r="J70" s="19"/>
      <c r="K70" s="19"/>
      <c r="L70" s="19"/>
    </row>
    <row r="71" spans="9:12" ht="15.75" customHeight="1">
      <c r="I71" s="19"/>
      <c r="J71" s="19"/>
      <c r="K71" s="19"/>
      <c r="L71" s="19"/>
    </row>
    <row r="72" spans="9:12" ht="15.75" customHeight="1">
      <c r="I72" s="19"/>
      <c r="J72" s="19"/>
      <c r="K72" s="19"/>
      <c r="L72" s="19"/>
    </row>
    <row r="73" spans="9:12" ht="15.75" customHeight="1">
      <c r="I73" s="19"/>
      <c r="J73" s="19"/>
      <c r="K73" s="19"/>
      <c r="L73" s="19"/>
    </row>
    <row r="74" spans="9:12" ht="15.75" customHeight="1">
      <c r="I74" s="19"/>
      <c r="J74" s="19"/>
      <c r="K74" s="19"/>
      <c r="L74" s="19"/>
    </row>
    <row r="75" spans="9:12" ht="15.75" customHeight="1">
      <c r="I75" s="19"/>
      <c r="J75" s="19"/>
      <c r="K75" s="19"/>
      <c r="L75" s="19"/>
    </row>
    <row r="76" spans="9:12" ht="15.75" customHeight="1">
      <c r="I76" s="19"/>
      <c r="J76" s="19"/>
      <c r="K76" s="19"/>
      <c r="L76" s="19"/>
    </row>
    <row r="77" spans="9:12" ht="15.75" customHeight="1">
      <c r="I77" s="19"/>
      <c r="J77" s="19"/>
      <c r="K77" s="19"/>
      <c r="L77" s="19"/>
    </row>
    <row r="78" spans="9:12" ht="15.75" customHeight="1">
      <c r="I78" s="19"/>
      <c r="J78" s="19"/>
      <c r="K78" s="19"/>
      <c r="L78" s="19"/>
    </row>
    <row r="79" spans="9:12" ht="15.75" customHeight="1">
      <c r="I79" s="19"/>
      <c r="J79" s="19"/>
      <c r="K79" s="19"/>
      <c r="L79" s="19"/>
    </row>
    <row r="80" spans="9:12" ht="15.75" customHeight="1">
      <c r="I80" s="19"/>
      <c r="J80" s="19"/>
      <c r="K80" s="19"/>
      <c r="L80" s="19"/>
    </row>
    <row r="81" spans="9:12" ht="15.75" customHeight="1">
      <c r="I81" s="19"/>
      <c r="J81" s="19"/>
      <c r="K81" s="19"/>
      <c r="L81" s="19"/>
    </row>
    <row r="82" spans="9:12" ht="15.75" customHeight="1">
      <c r="I82" s="19"/>
      <c r="J82" s="19"/>
      <c r="K82" s="19"/>
      <c r="L82" s="19"/>
    </row>
    <row r="83" spans="9:12" ht="15.75" customHeight="1">
      <c r="I83" s="19"/>
      <c r="J83" s="19"/>
      <c r="K83" s="19"/>
      <c r="L83" s="19"/>
    </row>
    <row r="84" spans="9:12" ht="15.75" customHeight="1">
      <c r="I84" s="19"/>
      <c r="J84" s="19"/>
      <c r="K84" s="19"/>
      <c r="L84" s="19"/>
    </row>
    <row r="85" spans="9:12" ht="15.75" customHeight="1">
      <c r="I85" s="19"/>
      <c r="J85" s="19"/>
      <c r="K85" s="19"/>
      <c r="L85" s="19"/>
    </row>
    <row r="86" spans="9:12" ht="15.75" customHeight="1">
      <c r="I86" s="19"/>
      <c r="J86" s="19"/>
      <c r="K86" s="19"/>
      <c r="L86" s="19"/>
    </row>
    <row r="87" spans="9:12" ht="15.75" customHeight="1">
      <c r="I87" s="19"/>
      <c r="J87" s="19"/>
      <c r="K87" s="19"/>
      <c r="L87" s="19"/>
    </row>
    <row r="88" spans="9:12" ht="15.75" customHeight="1">
      <c r="I88" s="19"/>
      <c r="J88" s="19"/>
      <c r="K88" s="19"/>
      <c r="L88" s="19"/>
    </row>
    <row r="89" spans="9:12" ht="15.75" customHeight="1">
      <c r="I89" s="19"/>
      <c r="J89" s="19"/>
      <c r="K89" s="19"/>
      <c r="L89" s="19"/>
    </row>
    <row r="90" spans="9:12" ht="15.75" customHeight="1">
      <c r="I90" s="19"/>
      <c r="J90" s="19"/>
      <c r="K90" s="19"/>
      <c r="L90" s="19"/>
    </row>
    <row r="91" spans="9:12" ht="15.75" customHeight="1">
      <c r="I91" s="19"/>
      <c r="J91" s="19"/>
      <c r="K91" s="19"/>
      <c r="L91" s="19"/>
    </row>
    <row r="92" spans="9:12" ht="15.75" customHeight="1">
      <c r="I92" s="19"/>
      <c r="J92" s="19"/>
      <c r="K92" s="19"/>
      <c r="L92" s="19"/>
    </row>
    <row r="93" spans="9:12" ht="15.75" customHeight="1">
      <c r="I93" s="19"/>
      <c r="J93" s="19"/>
      <c r="K93" s="19"/>
      <c r="L93" s="19"/>
    </row>
    <row r="94" spans="9:12" ht="15.75" customHeight="1">
      <c r="I94" s="19"/>
      <c r="J94" s="19"/>
      <c r="K94" s="19"/>
      <c r="L94" s="19"/>
    </row>
    <row r="95" spans="9:12" ht="15.75" customHeight="1">
      <c r="I95" s="19"/>
      <c r="J95" s="19"/>
      <c r="K95" s="19"/>
      <c r="L95" s="19"/>
    </row>
    <row r="96" spans="9:12" ht="15.75" customHeight="1">
      <c r="I96" s="19"/>
      <c r="J96" s="19"/>
      <c r="K96" s="19"/>
      <c r="L96" s="19"/>
    </row>
    <row r="97" spans="9:12" ht="15.75" customHeight="1">
      <c r="I97" s="19"/>
      <c r="J97" s="19"/>
      <c r="K97" s="19"/>
      <c r="L97" s="19"/>
    </row>
    <row r="98" spans="9:12" ht="15.75" customHeight="1">
      <c r="I98" s="19"/>
      <c r="J98" s="19"/>
      <c r="K98" s="19"/>
      <c r="L98" s="19"/>
    </row>
    <row r="99" spans="9:12" ht="15.75" customHeight="1">
      <c r="I99" s="19"/>
      <c r="J99" s="19"/>
      <c r="K99" s="19"/>
      <c r="L99" s="19"/>
    </row>
    <row r="100" spans="9:12" ht="15.75" customHeight="1">
      <c r="I100" s="19"/>
      <c r="J100" s="19"/>
      <c r="K100" s="19"/>
      <c r="L100" s="19"/>
    </row>
    <row r="101" spans="9:12" ht="15.75" customHeight="1">
      <c r="I101" s="19"/>
      <c r="J101" s="19"/>
      <c r="K101" s="19"/>
      <c r="L101" s="19"/>
    </row>
    <row r="102" spans="9:12" ht="15.75" customHeight="1">
      <c r="I102" s="19"/>
      <c r="J102" s="19"/>
      <c r="K102" s="19"/>
      <c r="L102" s="19"/>
    </row>
    <row r="103" spans="9:12" ht="15.75" customHeight="1">
      <c r="I103" s="19"/>
      <c r="J103" s="19"/>
      <c r="K103" s="19"/>
      <c r="L103" s="19"/>
    </row>
    <row r="104" spans="9:12" ht="15.75" customHeight="1">
      <c r="I104" s="19"/>
      <c r="J104" s="19"/>
      <c r="K104" s="19"/>
      <c r="L104" s="19"/>
    </row>
    <row r="105" spans="9:12" ht="15.75" customHeight="1">
      <c r="I105" s="19"/>
      <c r="J105" s="19"/>
      <c r="K105" s="19"/>
      <c r="L105" s="19"/>
    </row>
    <row r="106" spans="9:12" ht="15.75" customHeight="1">
      <c r="I106" s="19"/>
      <c r="J106" s="19"/>
      <c r="K106" s="19"/>
      <c r="L106" s="19"/>
    </row>
    <row r="107" spans="9:12" ht="15.75" customHeight="1">
      <c r="I107" s="19"/>
      <c r="J107" s="19"/>
      <c r="K107" s="19"/>
      <c r="L107" s="19"/>
    </row>
    <row r="108" spans="9:12" ht="15.75" customHeight="1">
      <c r="I108" s="19"/>
      <c r="J108" s="19"/>
      <c r="K108" s="19"/>
      <c r="L108" s="19"/>
    </row>
    <row r="109" spans="9:12" ht="15.75" customHeight="1">
      <c r="I109" s="19"/>
      <c r="J109" s="19"/>
      <c r="K109" s="19"/>
      <c r="L109" s="19"/>
    </row>
    <row r="110" spans="9:12" ht="15.75" customHeight="1">
      <c r="I110" s="19"/>
      <c r="J110" s="19"/>
      <c r="K110" s="19"/>
      <c r="L110" s="19"/>
    </row>
    <row r="111" spans="9:12" ht="15.75" customHeight="1">
      <c r="I111" s="19"/>
      <c r="J111" s="19"/>
      <c r="K111" s="19"/>
      <c r="L111" s="19"/>
    </row>
    <row r="112" spans="9:12" ht="15.75" customHeight="1">
      <c r="I112" s="19"/>
      <c r="J112" s="19"/>
      <c r="K112" s="19"/>
      <c r="L112" s="19"/>
    </row>
    <row r="113" spans="9:12" ht="15.75" customHeight="1">
      <c r="I113" s="19"/>
      <c r="J113" s="19"/>
      <c r="K113" s="19"/>
      <c r="L113" s="19"/>
    </row>
    <row r="114" spans="9:12" ht="15.75" customHeight="1">
      <c r="I114" s="19"/>
      <c r="J114" s="19"/>
      <c r="K114" s="19"/>
      <c r="L114" s="19"/>
    </row>
    <row r="115" spans="9:12" ht="15.75" customHeight="1">
      <c r="I115" s="19"/>
      <c r="J115" s="19"/>
      <c r="K115" s="19"/>
      <c r="L115" s="19"/>
    </row>
    <row r="116" spans="9:12" ht="15.75" customHeight="1">
      <c r="I116" s="19"/>
      <c r="J116" s="19"/>
      <c r="K116" s="19"/>
      <c r="L116" s="19"/>
    </row>
    <row r="117" spans="9:12" ht="15.75" customHeight="1">
      <c r="I117" s="19"/>
      <c r="J117" s="19"/>
      <c r="K117" s="19"/>
      <c r="L117" s="19"/>
    </row>
    <row r="118" spans="9:12" ht="15.75" customHeight="1">
      <c r="I118" s="19"/>
      <c r="J118" s="19"/>
      <c r="K118" s="19"/>
      <c r="L118" s="19"/>
    </row>
    <row r="119" spans="9:12" ht="15.75" customHeight="1">
      <c r="I119" s="19"/>
      <c r="J119" s="19"/>
      <c r="K119" s="19"/>
      <c r="L119" s="19"/>
    </row>
    <row r="120" spans="9:12" ht="15.75" customHeight="1">
      <c r="I120" s="19"/>
      <c r="J120" s="19"/>
      <c r="K120" s="19"/>
      <c r="L120" s="19"/>
    </row>
    <row r="121" spans="9:12" ht="15.75" customHeight="1">
      <c r="I121" s="19"/>
      <c r="J121" s="19"/>
      <c r="K121" s="19"/>
      <c r="L121" s="19"/>
    </row>
    <row r="122" spans="9:12" ht="15.75" customHeight="1">
      <c r="I122" s="19"/>
      <c r="J122" s="19"/>
      <c r="K122" s="19"/>
      <c r="L122" s="19"/>
    </row>
    <row r="123" spans="9:12" ht="15.75" customHeight="1">
      <c r="I123" s="19"/>
      <c r="J123" s="19"/>
      <c r="K123" s="19"/>
      <c r="L123" s="19"/>
    </row>
    <row r="124" spans="9:12" ht="15.75" customHeight="1">
      <c r="I124" s="19"/>
      <c r="J124" s="19"/>
      <c r="K124" s="19"/>
      <c r="L124" s="19"/>
    </row>
    <row r="125" spans="9:12" ht="15.75" customHeight="1">
      <c r="I125" s="19"/>
      <c r="J125" s="19"/>
      <c r="K125" s="19"/>
      <c r="L125" s="19"/>
    </row>
    <row r="126" spans="9:12" ht="15.75" customHeight="1">
      <c r="I126" s="19"/>
      <c r="J126" s="19"/>
      <c r="K126" s="19"/>
      <c r="L126" s="19"/>
    </row>
    <row r="127" spans="9:12" ht="15.75" customHeight="1">
      <c r="I127" s="19"/>
      <c r="J127" s="19"/>
      <c r="K127" s="19"/>
      <c r="L127" s="19"/>
    </row>
    <row r="128" spans="9:12" ht="15.75" customHeight="1">
      <c r="I128" s="19"/>
      <c r="J128" s="19"/>
      <c r="K128" s="19"/>
      <c r="L128" s="19"/>
    </row>
    <row r="129" spans="9:12" ht="15.75" customHeight="1">
      <c r="I129" s="19"/>
      <c r="J129" s="19"/>
      <c r="K129" s="19"/>
      <c r="L129" s="19"/>
    </row>
    <row r="130" spans="9:12" ht="15.75" customHeight="1">
      <c r="I130" s="19"/>
      <c r="J130" s="19"/>
      <c r="K130" s="19"/>
      <c r="L130" s="19"/>
    </row>
    <row r="131" spans="9:12" ht="15.75" customHeight="1">
      <c r="I131" s="19"/>
      <c r="J131" s="19"/>
      <c r="K131" s="19"/>
      <c r="L131" s="19"/>
    </row>
    <row r="132" spans="9:12" ht="15.75" customHeight="1">
      <c r="I132" s="19"/>
      <c r="J132" s="19"/>
      <c r="K132" s="19"/>
      <c r="L132" s="19"/>
    </row>
    <row r="133" spans="9:12" ht="15.75" customHeight="1">
      <c r="I133" s="19"/>
      <c r="J133" s="19"/>
      <c r="K133" s="19"/>
      <c r="L133" s="19"/>
    </row>
    <row r="134" spans="9:12" ht="15.75" customHeight="1">
      <c r="I134" s="19"/>
      <c r="J134" s="19"/>
      <c r="K134" s="19"/>
      <c r="L134" s="19"/>
    </row>
    <row r="135" spans="9:12" ht="15.75" customHeight="1">
      <c r="I135" s="19"/>
      <c r="J135" s="19"/>
      <c r="K135" s="19"/>
      <c r="L135" s="19"/>
    </row>
    <row r="136" spans="9:12" ht="15.75" customHeight="1">
      <c r="I136" s="19"/>
      <c r="J136" s="19"/>
      <c r="K136" s="19"/>
      <c r="L136" s="19"/>
    </row>
    <row r="137" spans="9:12" ht="15.75" customHeight="1">
      <c r="I137" s="19"/>
      <c r="J137" s="19"/>
      <c r="K137" s="19"/>
      <c r="L137" s="19"/>
    </row>
    <row r="138" spans="9:12" ht="15.75" customHeight="1">
      <c r="I138" s="19"/>
      <c r="J138" s="19"/>
      <c r="K138" s="19"/>
      <c r="L138" s="19"/>
    </row>
    <row r="139" spans="9:12" ht="15.75" customHeight="1">
      <c r="I139" s="19"/>
      <c r="J139" s="19"/>
      <c r="K139" s="19"/>
      <c r="L139" s="19"/>
    </row>
    <row r="140" spans="9:12" ht="15.75" customHeight="1">
      <c r="I140" s="19"/>
      <c r="J140" s="19"/>
      <c r="K140" s="19"/>
      <c r="L140" s="19"/>
    </row>
    <row r="141" spans="9:12" ht="15.75" customHeight="1">
      <c r="I141" s="19"/>
      <c r="J141" s="19"/>
      <c r="K141" s="19"/>
      <c r="L141" s="19"/>
    </row>
    <row r="142" spans="9:12" ht="15.75" customHeight="1">
      <c r="I142" s="19"/>
      <c r="J142" s="19"/>
      <c r="K142" s="19"/>
      <c r="L142" s="19"/>
    </row>
    <row r="143" spans="9:12" ht="15.75" customHeight="1">
      <c r="I143" s="19"/>
      <c r="J143" s="19"/>
      <c r="K143" s="19"/>
      <c r="L143" s="19"/>
    </row>
    <row r="144" spans="9:12" ht="15.75" customHeight="1">
      <c r="I144" s="19"/>
      <c r="J144" s="19"/>
      <c r="K144" s="19"/>
      <c r="L144" s="19"/>
    </row>
    <row r="145" spans="9:12" ht="15.75" customHeight="1">
      <c r="I145" s="19"/>
      <c r="J145" s="19"/>
      <c r="K145" s="19"/>
      <c r="L145" s="19"/>
    </row>
    <row r="146" spans="9:12" ht="15.75" customHeight="1">
      <c r="I146" s="19"/>
      <c r="J146" s="19"/>
      <c r="K146" s="19"/>
      <c r="L146" s="19"/>
    </row>
    <row r="147" spans="9:12" ht="15.75" customHeight="1">
      <c r="I147" s="19"/>
      <c r="J147" s="19"/>
      <c r="K147" s="19"/>
      <c r="L147" s="19"/>
    </row>
    <row r="148" spans="9:12" ht="15.75" customHeight="1">
      <c r="I148" s="19"/>
      <c r="J148" s="19"/>
      <c r="K148" s="19"/>
      <c r="L148" s="19"/>
    </row>
    <row r="149" spans="9:12" ht="15.75" customHeight="1">
      <c r="I149" s="19"/>
      <c r="J149" s="19"/>
      <c r="K149" s="19"/>
      <c r="L149" s="19"/>
    </row>
    <row r="150" spans="9:12" ht="15.75" customHeight="1">
      <c r="I150" s="19"/>
      <c r="J150" s="19"/>
      <c r="K150" s="19"/>
      <c r="L150" s="19"/>
    </row>
    <row r="151" spans="9:12" ht="15.75" customHeight="1">
      <c r="I151" s="19"/>
      <c r="J151" s="19"/>
      <c r="K151" s="19"/>
      <c r="L151" s="19"/>
    </row>
    <row r="152" spans="9:12" ht="15.75" customHeight="1">
      <c r="I152" s="19"/>
      <c r="J152" s="19"/>
      <c r="K152" s="19"/>
      <c r="L152" s="19"/>
    </row>
    <row r="153" spans="9:12" ht="15.75" customHeight="1">
      <c r="I153" s="19"/>
      <c r="J153" s="19"/>
      <c r="K153" s="19"/>
      <c r="L153" s="19"/>
    </row>
    <row r="154" spans="9:12" ht="15.75" customHeight="1">
      <c r="I154" s="19"/>
      <c r="J154" s="19"/>
      <c r="K154" s="19"/>
      <c r="L154" s="19"/>
    </row>
    <row r="155" spans="9:12" ht="15.75" customHeight="1">
      <c r="I155" s="19"/>
      <c r="J155" s="19"/>
      <c r="K155" s="19"/>
      <c r="L155" s="19"/>
    </row>
    <row r="156" spans="9:12" ht="15.75" customHeight="1">
      <c r="I156" s="19"/>
      <c r="J156" s="19"/>
      <c r="K156" s="19"/>
      <c r="L156" s="19"/>
    </row>
    <row r="157" spans="9:12" ht="15.75" customHeight="1">
      <c r="I157" s="19"/>
      <c r="J157" s="19"/>
      <c r="K157" s="19"/>
      <c r="L157" s="19"/>
    </row>
    <row r="158" spans="9:12" ht="15.75" customHeight="1">
      <c r="I158" s="19"/>
      <c r="J158" s="19"/>
      <c r="K158" s="19"/>
      <c r="L158" s="19"/>
    </row>
    <row r="159" spans="9:12" ht="15.75" customHeight="1">
      <c r="I159" s="19"/>
      <c r="J159" s="19"/>
      <c r="K159" s="19"/>
      <c r="L159" s="19"/>
    </row>
    <row r="160" spans="9:12" ht="15.75" customHeight="1">
      <c r="I160" s="19"/>
      <c r="J160" s="19"/>
      <c r="K160" s="19"/>
      <c r="L160" s="19"/>
    </row>
    <row r="161" spans="9:12" ht="15.75" customHeight="1">
      <c r="I161" s="19"/>
      <c r="J161" s="19"/>
      <c r="K161" s="19"/>
      <c r="L161" s="19"/>
    </row>
    <row r="162" spans="9:12" ht="15.75" customHeight="1">
      <c r="I162" s="19"/>
      <c r="J162" s="19"/>
      <c r="K162" s="19"/>
      <c r="L162" s="19"/>
    </row>
    <row r="163" spans="9:12" ht="15.75" customHeight="1">
      <c r="I163" s="19"/>
      <c r="J163" s="19"/>
      <c r="K163" s="19"/>
      <c r="L163" s="19"/>
    </row>
    <row r="164" spans="9:12" ht="15.75" customHeight="1">
      <c r="I164" s="19"/>
      <c r="J164" s="19"/>
      <c r="K164" s="19"/>
      <c r="L164" s="19"/>
    </row>
    <row r="165" spans="9:12" ht="15.75" customHeight="1">
      <c r="I165" s="19"/>
      <c r="J165" s="19"/>
      <c r="K165" s="19"/>
      <c r="L165" s="19"/>
    </row>
    <row r="166" spans="9:12" ht="15.75" customHeight="1">
      <c r="I166" s="19"/>
      <c r="J166" s="19"/>
      <c r="K166" s="19"/>
      <c r="L166" s="19"/>
    </row>
    <row r="167" spans="9:12" ht="15.75" customHeight="1">
      <c r="I167" s="19"/>
      <c r="J167" s="19"/>
      <c r="K167" s="19"/>
      <c r="L167" s="19"/>
    </row>
    <row r="168" spans="9:12" ht="15.75" customHeight="1">
      <c r="I168" s="19"/>
      <c r="J168" s="19"/>
      <c r="K168" s="19"/>
      <c r="L168" s="19"/>
    </row>
    <row r="169" spans="9:12" ht="15.75" customHeight="1">
      <c r="I169" s="19"/>
      <c r="J169" s="19"/>
      <c r="K169" s="19"/>
      <c r="L169" s="19"/>
    </row>
    <row r="170" spans="9:12" ht="15.75" customHeight="1">
      <c r="I170" s="19"/>
      <c r="J170" s="19"/>
      <c r="K170" s="19"/>
      <c r="L170" s="19"/>
    </row>
    <row r="171" spans="9:12" ht="15.75" customHeight="1">
      <c r="I171" s="19"/>
      <c r="J171" s="19"/>
      <c r="K171" s="19"/>
      <c r="L171" s="19"/>
    </row>
    <row r="172" spans="9:12" ht="15.75" customHeight="1">
      <c r="I172" s="19"/>
      <c r="J172" s="19"/>
      <c r="K172" s="19"/>
      <c r="L172" s="19"/>
    </row>
    <row r="173" spans="9:12" ht="15.75" customHeight="1">
      <c r="I173" s="19"/>
      <c r="J173" s="19"/>
      <c r="K173" s="19"/>
      <c r="L173" s="19"/>
    </row>
    <row r="174" spans="9:12" ht="15.75" customHeight="1">
      <c r="I174" s="19"/>
      <c r="J174" s="19"/>
      <c r="K174" s="19"/>
      <c r="L174" s="19"/>
    </row>
    <row r="175" spans="9:12" ht="15.75" customHeight="1">
      <c r="I175" s="19"/>
      <c r="J175" s="19"/>
      <c r="K175" s="19"/>
      <c r="L175" s="19"/>
    </row>
    <row r="176" spans="9:12" ht="15.75" customHeight="1">
      <c r="I176" s="19"/>
      <c r="J176" s="19"/>
      <c r="K176" s="19"/>
      <c r="L176" s="19"/>
    </row>
    <row r="177" spans="9:12" ht="15.75" customHeight="1">
      <c r="I177" s="19"/>
      <c r="J177" s="19"/>
      <c r="K177" s="19"/>
      <c r="L177" s="19"/>
    </row>
    <row r="178" spans="9:12" ht="15.75" customHeight="1">
      <c r="I178" s="19"/>
      <c r="J178" s="19"/>
      <c r="K178" s="19"/>
      <c r="L178" s="19"/>
    </row>
    <row r="179" spans="9:12" ht="15.75" customHeight="1">
      <c r="I179" s="19"/>
      <c r="J179" s="19"/>
      <c r="K179" s="19"/>
      <c r="L179" s="19"/>
    </row>
    <row r="180" spans="9:12" ht="15.75" customHeight="1">
      <c r="I180" s="19"/>
      <c r="J180" s="19"/>
      <c r="K180" s="19"/>
      <c r="L180" s="19"/>
    </row>
    <row r="181" spans="9:12" ht="15.75" customHeight="1">
      <c r="I181" s="19"/>
      <c r="J181" s="19"/>
      <c r="K181" s="19"/>
      <c r="L181" s="19"/>
    </row>
    <row r="182" spans="9:12" ht="15.75" customHeight="1">
      <c r="I182" s="19"/>
      <c r="J182" s="19"/>
      <c r="K182" s="19"/>
      <c r="L182" s="19"/>
    </row>
    <row r="183" spans="9:12" ht="15.75" customHeight="1">
      <c r="I183" s="19"/>
      <c r="J183" s="19"/>
      <c r="K183" s="19"/>
      <c r="L183" s="19"/>
    </row>
    <row r="184" spans="9:12" ht="15.75" customHeight="1">
      <c r="I184" s="19"/>
      <c r="J184" s="19"/>
      <c r="K184" s="19"/>
      <c r="L184" s="19"/>
    </row>
    <row r="185" spans="9:12" ht="15.75" customHeight="1">
      <c r="I185" s="19"/>
      <c r="J185" s="19"/>
      <c r="K185" s="19"/>
      <c r="L185" s="19"/>
    </row>
    <row r="186" spans="9:12" ht="15.75" customHeight="1">
      <c r="I186" s="19"/>
      <c r="J186" s="19"/>
      <c r="K186" s="19"/>
      <c r="L186" s="19"/>
    </row>
    <row r="187" spans="9:12" ht="15.75" customHeight="1">
      <c r="I187" s="19"/>
      <c r="J187" s="19"/>
      <c r="K187" s="19"/>
      <c r="L187" s="19"/>
    </row>
    <row r="188" spans="9:12" ht="15.75" customHeight="1">
      <c r="I188" s="19"/>
      <c r="J188" s="19"/>
      <c r="K188" s="19"/>
      <c r="L188" s="19"/>
    </row>
    <row r="189" spans="9:12" ht="15.75" customHeight="1">
      <c r="I189" s="19"/>
      <c r="J189" s="19"/>
      <c r="K189" s="19"/>
      <c r="L189" s="19"/>
    </row>
    <row r="190" spans="9:12" ht="15.75" customHeight="1">
      <c r="I190" s="19"/>
      <c r="J190" s="19"/>
      <c r="K190" s="19"/>
      <c r="L190" s="19"/>
    </row>
    <row r="191" spans="9:12" ht="15.75" customHeight="1">
      <c r="I191" s="19"/>
      <c r="J191" s="19"/>
      <c r="K191" s="19"/>
      <c r="L191" s="19"/>
    </row>
    <row r="192" spans="9:12" ht="15.75" customHeight="1">
      <c r="I192" s="19"/>
      <c r="J192" s="19"/>
      <c r="K192" s="19"/>
      <c r="L192" s="19"/>
    </row>
    <row r="193" spans="9:12" ht="15.75" customHeight="1">
      <c r="I193" s="19"/>
      <c r="J193" s="19"/>
      <c r="K193" s="19"/>
      <c r="L193" s="19"/>
    </row>
    <row r="194" spans="9:12" ht="15.75" customHeight="1">
      <c r="I194" s="19"/>
      <c r="J194" s="19"/>
      <c r="K194" s="19"/>
      <c r="L194" s="19"/>
    </row>
    <row r="195" spans="9:12" ht="15.75" customHeight="1">
      <c r="I195" s="19"/>
      <c r="J195" s="19"/>
      <c r="K195" s="19"/>
      <c r="L195" s="19"/>
    </row>
    <row r="196" spans="9:12" ht="15.75" customHeight="1">
      <c r="I196" s="19"/>
      <c r="J196" s="19"/>
      <c r="K196" s="19"/>
      <c r="L196" s="19"/>
    </row>
    <row r="197" spans="9:12" ht="15.75" customHeight="1">
      <c r="I197" s="19"/>
      <c r="J197" s="19"/>
      <c r="K197" s="19"/>
      <c r="L197" s="19"/>
    </row>
    <row r="198" spans="9:12" ht="15.75" customHeight="1">
      <c r="I198" s="19"/>
      <c r="J198" s="19"/>
      <c r="K198" s="19"/>
      <c r="L198" s="19"/>
    </row>
    <row r="199" spans="9:12" ht="15.75" customHeight="1">
      <c r="I199" s="19"/>
      <c r="J199" s="19"/>
      <c r="K199" s="19"/>
      <c r="L199" s="19"/>
    </row>
    <row r="200" spans="9:12" ht="15.75" customHeight="1">
      <c r="I200" s="19"/>
      <c r="J200" s="19"/>
      <c r="K200" s="19"/>
      <c r="L200" s="19"/>
    </row>
    <row r="201" spans="9:12" ht="15.75" customHeight="1">
      <c r="I201" s="19"/>
      <c r="J201" s="19"/>
      <c r="K201" s="19"/>
      <c r="L201" s="19"/>
    </row>
    <row r="202" spans="9:12" ht="15.75" customHeight="1">
      <c r="I202" s="19"/>
      <c r="J202" s="19"/>
      <c r="K202" s="19"/>
      <c r="L202" s="19"/>
    </row>
    <row r="203" spans="9:12" ht="15.75" customHeight="1">
      <c r="I203" s="19"/>
      <c r="J203" s="19"/>
      <c r="K203" s="19"/>
      <c r="L203" s="19"/>
    </row>
    <row r="204" spans="9:12" ht="15.75" customHeight="1">
      <c r="I204" s="19"/>
      <c r="J204" s="19"/>
      <c r="K204" s="19"/>
      <c r="L204" s="19"/>
    </row>
    <row r="205" spans="9:12" ht="15.75" customHeight="1">
      <c r="I205" s="19"/>
      <c r="J205" s="19"/>
      <c r="K205" s="19"/>
      <c r="L205" s="19"/>
    </row>
    <row r="206" spans="9:12" ht="15.75" customHeight="1">
      <c r="I206" s="19"/>
      <c r="J206" s="19"/>
      <c r="K206" s="19"/>
      <c r="L206" s="19"/>
    </row>
    <row r="207" spans="9:12" ht="15.75" customHeight="1">
      <c r="I207" s="19"/>
      <c r="J207" s="19"/>
      <c r="K207" s="19"/>
      <c r="L207" s="19"/>
    </row>
    <row r="208" spans="9:12" ht="15.75" customHeight="1">
      <c r="I208" s="19"/>
      <c r="J208" s="19"/>
      <c r="K208" s="19"/>
      <c r="L208" s="19"/>
    </row>
    <row r="209" spans="9:12" ht="15.75" customHeight="1">
      <c r="I209" s="19"/>
      <c r="J209" s="19"/>
      <c r="K209" s="19"/>
      <c r="L209" s="19"/>
    </row>
    <row r="210" spans="9:12" ht="15.75" customHeight="1">
      <c r="I210" s="19"/>
      <c r="J210" s="19"/>
      <c r="K210" s="19"/>
      <c r="L210" s="19"/>
    </row>
    <row r="211" spans="9:12" ht="15.75" customHeight="1">
      <c r="I211" s="19"/>
      <c r="J211" s="19"/>
      <c r="K211" s="19"/>
      <c r="L211" s="19"/>
    </row>
    <row r="212" spans="9:12" ht="15.75" customHeight="1">
      <c r="I212" s="19"/>
      <c r="J212" s="19"/>
      <c r="K212" s="19"/>
      <c r="L212" s="19"/>
    </row>
    <row r="213" spans="9:12" ht="15.75" customHeight="1">
      <c r="I213" s="19"/>
      <c r="J213" s="19"/>
      <c r="K213" s="19"/>
      <c r="L213" s="19"/>
    </row>
    <row r="214" spans="9:12" ht="15.75" customHeight="1">
      <c r="I214" s="19"/>
      <c r="J214" s="19"/>
      <c r="K214" s="19"/>
      <c r="L214" s="19"/>
    </row>
    <row r="215" spans="9:12" ht="15.75" customHeight="1">
      <c r="I215" s="19"/>
      <c r="J215" s="19"/>
      <c r="K215" s="19"/>
      <c r="L215" s="19"/>
    </row>
    <row r="216" spans="9:12" ht="15.75" customHeight="1">
      <c r="I216" s="19"/>
      <c r="J216" s="19"/>
      <c r="K216" s="19"/>
      <c r="L216" s="19"/>
    </row>
    <row r="217" spans="9:12" ht="15.75" customHeight="1">
      <c r="I217" s="19"/>
      <c r="J217" s="19"/>
      <c r="K217" s="19"/>
      <c r="L217" s="19"/>
    </row>
    <row r="218" spans="9:12" ht="15.75" customHeight="1">
      <c r="I218" s="19"/>
      <c r="J218" s="19"/>
      <c r="K218" s="19"/>
      <c r="L218" s="19"/>
    </row>
    <row r="219" spans="9:12" ht="15.75" customHeight="1">
      <c r="I219" s="19"/>
      <c r="J219" s="19"/>
      <c r="K219" s="19"/>
      <c r="L219" s="19"/>
    </row>
    <row r="220" spans="9:12" ht="15.75" customHeight="1">
      <c r="I220" s="19"/>
      <c r="J220" s="19"/>
      <c r="K220" s="19"/>
      <c r="L220" s="19"/>
    </row>
    <row r="221" spans="9:12" ht="15.75" customHeight="1">
      <c r="I221" s="19"/>
      <c r="J221" s="19"/>
      <c r="K221" s="19"/>
      <c r="L221" s="19"/>
    </row>
    <row r="222" spans="9:12" ht="15.75" customHeight="1">
      <c r="I222" s="19"/>
      <c r="J222" s="19"/>
      <c r="K222" s="19"/>
      <c r="L222" s="19"/>
    </row>
    <row r="223" spans="9:12" ht="15.75" customHeight="1">
      <c r="I223" s="19"/>
      <c r="J223" s="19"/>
      <c r="K223" s="19"/>
      <c r="L223" s="19"/>
    </row>
    <row r="224" spans="9:12" ht="15.75" customHeight="1">
      <c r="I224" s="19"/>
      <c r="J224" s="19"/>
      <c r="K224" s="19"/>
      <c r="L224" s="19"/>
    </row>
    <row r="225" spans="9:12" ht="15.75" customHeight="1">
      <c r="I225" s="19"/>
      <c r="J225" s="19"/>
      <c r="K225" s="19"/>
      <c r="L225" s="19"/>
    </row>
    <row r="226" spans="9:12" ht="15.75" customHeight="1">
      <c r="I226" s="19"/>
      <c r="J226" s="19"/>
      <c r="K226" s="19"/>
      <c r="L226" s="19"/>
    </row>
    <row r="227" spans="9:12" ht="15.75" customHeight="1">
      <c r="I227" s="19"/>
      <c r="J227" s="19"/>
      <c r="K227" s="19"/>
      <c r="L227" s="19"/>
    </row>
    <row r="228" spans="9:12" ht="15.75" customHeight="1">
      <c r="I228" s="19"/>
      <c r="J228" s="19"/>
      <c r="K228" s="19"/>
      <c r="L228" s="19"/>
    </row>
    <row r="229" spans="9:12" ht="15.75" customHeight="1">
      <c r="I229" s="19"/>
      <c r="J229" s="19"/>
      <c r="K229" s="19"/>
      <c r="L229" s="19"/>
    </row>
    <row r="230" spans="9:12" ht="15.75" customHeight="1">
      <c r="I230" s="19"/>
      <c r="J230" s="19"/>
      <c r="K230" s="19"/>
      <c r="L230" s="19"/>
    </row>
    <row r="231" spans="9:12" ht="15.75" customHeight="1">
      <c r="I231" s="19"/>
      <c r="J231" s="19"/>
      <c r="K231" s="19"/>
      <c r="L231" s="19"/>
    </row>
    <row r="232" spans="9:12" ht="15.75" customHeight="1">
      <c r="I232" s="19"/>
      <c r="J232" s="19"/>
      <c r="K232" s="19"/>
      <c r="L232" s="19"/>
    </row>
    <row r="233" spans="9:12" ht="15.75" customHeight="1">
      <c r="I233" s="19"/>
      <c r="J233" s="19"/>
      <c r="K233" s="19"/>
      <c r="L233" s="19"/>
    </row>
    <row r="234" spans="9:12" ht="15.75" customHeight="1">
      <c r="I234" s="19"/>
      <c r="J234" s="19"/>
      <c r="K234" s="19"/>
      <c r="L234" s="19"/>
    </row>
    <row r="235" spans="9:12" ht="15.75" customHeight="1">
      <c r="I235" s="19"/>
      <c r="J235" s="19"/>
      <c r="K235" s="19"/>
      <c r="L235" s="19"/>
    </row>
    <row r="236" spans="9:12" ht="15.75" customHeight="1">
      <c r="I236" s="19"/>
      <c r="J236" s="19"/>
      <c r="K236" s="19"/>
      <c r="L236" s="19"/>
    </row>
    <row r="237" spans="9:12" ht="15.75" customHeight="1">
      <c r="I237" s="19"/>
      <c r="J237" s="19"/>
      <c r="K237" s="19"/>
      <c r="L237" s="19"/>
    </row>
    <row r="238" spans="9:12" ht="15.75" customHeight="1">
      <c r="I238" s="19"/>
      <c r="J238" s="19"/>
      <c r="K238" s="19"/>
      <c r="L238" s="19"/>
    </row>
    <row r="239" spans="9:12" ht="15.75" customHeight="1">
      <c r="I239" s="19"/>
      <c r="J239" s="19"/>
      <c r="K239" s="19"/>
      <c r="L239" s="19"/>
    </row>
    <row r="240" spans="9:12" ht="15.75" customHeight="1">
      <c r="I240" s="19"/>
      <c r="J240" s="19"/>
      <c r="K240" s="19"/>
      <c r="L240" s="19"/>
    </row>
    <row r="241" spans="9:12" ht="15.75" customHeight="1">
      <c r="I241" s="19"/>
      <c r="J241" s="19"/>
      <c r="K241" s="19"/>
      <c r="L241" s="19"/>
    </row>
    <row r="242" spans="9:12" ht="15.75" customHeight="1">
      <c r="I242" s="19"/>
      <c r="J242" s="19"/>
      <c r="K242" s="19"/>
      <c r="L242" s="19"/>
    </row>
    <row r="243" spans="9:12" ht="15.75" customHeight="1">
      <c r="I243" s="19"/>
      <c r="J243" s="19"/>
      <c r="K243" s="19"/>
      <c r="L243" s="19"/>
    </row>
    <row r="244" spans="9:12" ht="15.75" customHeight="1">
      <c r="I244" s="19"/>
      <c r="J244" s="19"/>
      <c r="K244" s="19"/>
      <c r="L244" s="19"/>
    </row>
    <row r="245" spans="9:12" ht="15.75" customHeight="1">
      <c r="I245" s="19"/>
      <c r="J245" s="19"/>
      <c r="K245" s="19"/>
      <c r="L245" s="19"/>
    </row>
    <row r="246" spans="9:12" ht="15.75" customHeight="1">
      <c r="I246" s="19"/>
      <c r="J246" s="19"/>
      <c r="K246" s="19"/>
      <c r="L246" s="19"/>
    </row>
    <row r="247" spans="9:12" ht="15.75" customHeight="1">
      <c r="I247" s="19"/>
      <c r="J247" s="19"/>
      <c r="K247" s="19"/>
      <c r="L247" s="19"/>
    </row>
    <row r="248" spans="9:12" ht="15.75" customHeight="1">
      <c r="I248" s="19"/>
      <c r="J248" s="19"/>
      <c r="K248" s="19"/>
      <c r="L248" s="19"/>
    </row>
    <row r="249" spans="9:12" ht="15.75" customHeight="1">
      <c r="I249" s="19"/>
      <c r="J249" s="19"/>
      <c r="K249" s="19"/>
      <c r="L249" s="19"/>
    </row>
    <row r="250" spans="9:12" ht="15.75" customHeight="1">
      <c r="I250" s="19"/>
      <c r="J250" s="19"/>
      <c r="K250" s="19"/>
      <c r="L250" s="19"/>
    </row>
    <row r="251" spans="9:12" ht="15.75" customHeight="1">
      <c r="I251" s="19"/>
      <c r="J251" s="19"/>
      <c r="K251" s="19"/>
      <c r="L251" s="19"/>
    </row>
    <row r="252" spans="9:12" ht="15.75" customHeight="1">
      <c r="I252" s="19"/>
      <c r="J252" s="19"/>
      <c r="K252" s="19"/>
      <c r="L252" s="19"/>
    </row>
    <row r="253" spans="9:12" ht="15.75" customHeight="1">
      <c r="I253" s="19"/>
      <c r="J253" s="19"/>
      <c r="K253" s="19"/>
      <c r="L253" s="19"/>
    </row>
    <row r="254" spans="9:12" ht="15.75" customHeight="1">
      <c r="I254" s="19"/>
      <c r="J254" s="19"/>
      <c r="K254" s="19"/>
      <c r="L254" s="19"/>
    </row>
    <row r="255" spans="9:12" ht="15.75" customHeight="1">
      <c r="I255" s="19"/>
      <c r="J255" s="19"/>
      <c r="K255" s="19"/>
      <c r="L255" s="19"/>
    </row>
    <row r="256" spans="9:12" ht="15.75" customHeight="1">
      <c r="I256" s="19"/>
      <c r="J256" s="19"/>
      <c r="K256" s="19"/>
      <c r="L256" s="19"/>
    </row>
    <row r="257" spans="9:12" ht="15.75" customHeight="1">
      <c r="I257" s="19"/>
      <c r="J257" s="19"/>
      <c r="K257" s="19"/>
      <c r="L257" s="19"/>
    </row>
    <row r="258" spans="9:12" ht="15.75" customHeight="1">
      <c r="I258" s="19"/>
      <c r="J258" s="19"/>
      <c r="K258" s="19"/>
      <c r="L258" s="19"/>
    </row>
    <row r="259" spans="9:12" ht="15.75" customHeight="1">
      <c r="I259" s="19"/>
      <c r="J259" s="19"/>
      <c r="K259" s="19"/>
      <c r="L259" s="19"/>
    </row>
    <row r="260" spans="9:12" ht="15.75" customHeight="1">
      <c r="I260" s="19"/>
      <c r="J260" s="19"/>
      <c r="K260" s="19"/>
      <c r="L260" s="19"/>
    </row>
    <row r="261" spans="9:12" ht="15.75" customHeight="1">
      <c r="I261" s="19"/>
      <c r="J261" s="19"/>
      <c r="K261" s="19"/>
      <c r="L261" s="19"/>
    </row>
    <row r="262" spans="9:12" ht="15.75" customHeight="1">
      <c r="I262" s="19"/>
      <c r="J262" s="19"/>
      <c r="K262" s="19"/>
      <c r="L262" s="19"/>
    </row>
    <row r="263" spans="9:12" ht="15.75" customHeight="1">
      <c r="I263" s="19"/>
      <c r="J263" s="19"/>
      <c r="K263" s="19"/>
      <c r="L263" s="19"/>
    </row>
    <row r="264" spans="9:12" ht="15.75" customHeight="1">
      <c r="I264" s="19"/>
      <c r="J264" s="19"/>
      <c r="K264" s="19"/>
      <c r="L264" s="19"/>
    </row>
    <row r="265" spans="9:12" ht="15.75" customHeight="1">
      <c r="I265" s="19"/>
      <c r="J265" s="19"/>
      <c r="K265" s="19"/>
      <c r="L265" s="19"/>
    </row>
    <row r="266" spans="9:12" ht="15.75" customHeight="1">
      <c r="I266" s="19"/>
      <c r="J266" s="19"/>
      <c r="K266" s="19"/>
      <c r="L266" s="19"/>
    </row>
    <row r="267" spans="9:12" ht="15.75" customHeight="1">
      <c r="I267" s="19"/>
      <c r="J267" s="19"/>
      <c r="K267" s="19"/>
      <c r="L267" s="19"/>
    </row>
    <row r="268" spans="9:12" ht="15.75" customHeight="1">
      <c r="I268" s="19"/>
      <c r="J268" s="19"/>
      <c r="K268" s="19"/>
      <c r="L268" s="19"/>
    </row>
    <row r="269" spans="9:12" ht="15.75" customHeight="1">
      <c r="I269" s="19"/>
      <c r="J269" s="19"/>
      <c r="K269" s="19"/>
      <c r="L269" s="19"/>
    </row>
    <row r="270" spans="9:12" ht="15.75" customHeight="1">
      <c r="I270" s="19"/>
      <c r="J270" s="19"/>
      <c r="K270" s="19"/>
      <c r="L270" s="19"/>
    </row>
    <row r="271" spans="9:12" ht="15.75" customHeight="1">
      <c r="I271" s="19"/>
      <c r="J271" s="19"/>
      <c r="K271" s="19"/>
      <c r="L271" s="19"/>
    </row>
    <row r="272" spans="9:12" ht="15.75" customHeight="1">
      <c r="I272" s="19"/>
      <c r="J272" s="19"/>
      <c r="K272" s="19"/>
      <c r="L272" s="19"/>
    </row>
    <row r="273" spans="9:12" ht="15.75" customHeight="1">
      <c r="I273" s="19"/>
      <c r="J273" s="19"/>
      <c r="K273" s="19"/>
      <c r="L273" s="19"/>
    </row>
    <row r="274" spans="9:12" ht="15.75" customHeight="1">
      <c r="I274" s="19"/>
      <c r="J274" s="19"/>
      <c r="K274" s="19"/>
      <c r="L274" s="19"/>
    </row>
    <row r="275" spans="9:12" ht="15.75" customHeight="1">
      <c r="I275" s="19"/>
      <c r="J275" s="19"/>
      <c r="K275" s="19"/>
      <c r="L275" s="19"/>
    </row>
    <row r="276" spans="9:12" ht="15.75" customHeight="1">
      <c r="I276" s="19"/>
      <c r="J276" s="19"/>
      <c r="K276" s="19"/>
      <c r="L276" s="19"/>
    </row>
    <row r="277" spans="9:12" ht="15.75" customHeight="1">
      <c r="I277" s="19"/>
      <c r="J277" s="19"/>
      <c r="K277" s="19"/>
      <c r="L277" s="19"/>
    </row>
    <row r="278" spans="9:12" ht="15.75" customHeight="1">
      <c r="I278" s="19"/>
      <c r="J278" s="19"/>
      <c r="K278" s="19"/>
      <c r="L278" s="19"/>
    </row>
    <row r="279" spans="9:12" ht="15.75" customHeight="1">
      <c r="I279" s="19"/>
      <c r="J279" s="19"/>
      <c r="K279" s="19"/>
      <c r="L279" s="19"/>
    </row>
    <row r="280" spans="9:12" ht="15.75" customHeight="1">
      <c r="I280" s="19"/>
      <c r="J280" s="19"/>
      <c r="K280" s="19"/>
      <c r="L280" s="19"/>
    </row>
    <row r="281" spans="9:12" ht="15.75" customHeight="1">
      <c r="I281" s="19"/>
      <c r="J281" s="19"/>
      <c r="K281" s="19"/>
      <c r="L281" s="19"/>
    </row>
    <row r="282" spans="9:12" ht="15.75" customHeight="1">
      <c r="I282" s="19"/>
      <c r="J282" s="19"/>
      <c r="K282" s="19"/>
      <c r="L282" s="19"/>
    </row>
    <row r="283" spans="9:12" ht="15.75" customHeight="1">
      <c r="I283" s="19"/>
      <c r="J283" s="19"/>
      <c r="K283" s="19"/>
      <c r="L283" s="19"/>
    </row>
    <row r="284" spans="9:12" ht="15.75" customHeight="1">
      <c r="I284" s="19"/>
      <c r="J284" s="19"/>
      <c r="K284" s="19"/>
      <c r="L284" s="19"/>
    </row>
    <row r="285" spans="9:12" ht="15.75" customHeight="1">
      <c r="I285" s="19"/>
      <c r="J285" s="19"/>
      <c r="K285" s="19"/>
      <c r="L285" s="19"/>
    </row>
    <row r="286" spans="9:12" ht="15.75" customHeight="1">
      <c r="I286" s="19"/>
      <c r="J286" s="19"/>
      <c r="K286" s="19"/>
      <c r="L286" s="19"/>
    </row>
    <row r="287" spans="9:12" ht="15.75" customHeight="1">
      <c r="I287" s="19"/>
      <c r="J287" s="19"/>
      <c r="K287" s="19"/>
      <c r="L287" s="19"/>
    </row>
    <row r="288" spans="9:12" ht="15.75" customHeight="1">
      <c r="I288" s="19"/>
      <c r="J288" s="19"/>
      <c r="K288" s="19"/>
      <c r="L288" s="19"/>
    </row>
    <row r="289" spans="9:12" ht="15.75" customHeight="1">
      <c r="I289" s="19"/>
      <c r="J289" s="19"/>
      <c r="K289" s="19"/>
      <c r="L289" s="19"/>
    </row>
    <row r="290" spans="9:12" ht="15.75" customHeight="1">
      <c r="I290" s="19"/>
      <c r="J290" s="19"/>
      <c r="K290" s="19"/>
      <c r="L290" s="19"/>
    </row>
    <row r="291" spans="9:12" ht="15.75" customHeight="1">
      <c r="I291" s="19"/>
      <c r="J291" s="19"/>
      <c r="K291" s="19"/>
      <c r="L291" s="19"/>
    </row>
    <row r="292" spans="9:12" ht="15.75" customHeight="1">
      <c r="I292" s="19"/>
      <c r="J292" s="19"/>
      <c r="K292" s="19"/>
      <c r="L292" s="19"/>
    </row>
    <row r="293" spans="9:12" ht="15.75" customHeight="1">
      <c r="I293" s="19"/>
      <c r="J293" s="19"/>
      <c r="K293" s="19"/>
      <c r="L293" s="19"/>
    </row>
    <row r="294" spans="9:12" ht="15.75" customHeight="1">
      <c r="I294" s="19"/>
      <c r="J294" s="19"/>
      <c r="K294" s="19"/>
      <c r="L294" s="19"/>
    </row>
    <row r="295" spans="9:12" ht="15.75" customHeight="1">
      <c r="I295" s="19"/>
      <c r="J295" s="19"/>
      <c r="K295" s="19"/>
      <c r="L295" s="19"/>
    </row>
    <row r="296" spans="9:12" ht="15.75" customHeight="1">
      <c r="I296" s="19"/>
      <c r="J296" s="19"/>
      <c r="K296" s="19"/>
      <c r="L296" s="19"/>
    </row>
    <row r="297" spans="9:12" ht="15.75" customHeight="1">
      <c r="I297" s="19"/>
      <c r="J297" s="19"/>
      <c r="K297" s="19"/>
      <c r="L297" s="19"/>
    </row>
    <row r="298" spans="9:12" ht="15.75" customHeight="1">
      <c r="I298" s="19"/>
      <c r="J298" s="19"/>
      <c r="K298" s="19"/>
      <c r="L298" s="19"/>
    </row>
    <row r="299" spans="9:12" ht="15.75" customHeight="1">
      <c r="I299" s="19"/>
      <c r="J299" s="19"/>
      <c r="K299" s="19"/>
      <c r="L299" s="19"/>
    </row>
    <row r="300" spans="9:12" ht="15.75" customHeight="1">
      <c r="I300" s="19"/>
      <c r="J300" s="19"/>
      <c r="K300" s="19"/>
      <c r="L300" s="19"/>
    </row>
    <row r="301" spans="9:12" ht="15.75" customHeight="1">
      <c r="I301" s="19"/>
      <c r="J301" s="19"/>
      <c r="K301" s="19"/>
      <c r="L301" s="19"/>
    </row>
    <row r="302" spans="9:12" ht="15.75" customHeight="1">
      <c r="I302" s="19"/>
      <c r="J302" s="19"/>
      <c r="K302" s="19"/>
      <c r="L302" s="19"/>
    </row>
    <row r="303" spans="9:12" ht="15.75" customHeight="1">
      <c r="I303" s="19"/>
      <c r="J303" s="19"/>
      <c r="K303" s="19"/>
      <c r="L303" s="19"/>
    </row>
    <row r="304" spans="9:12" ht="15.75" customHeight="1">
      <c r="I304" s="19"/>
      <c r="J304" s="19"/>
      <c r="K304" s="19"/>
      <c r="L304" s="19"/>
    </row>
    <row r="305" spans="9:12" ht="15.75" customHeight="1">
      <c r="I305" s="19"/>
      <c r="J305" s="19"/>
      <c r="K305" s="19"/>
      <c r="L305" s="19"/>
    </row>
    <row r="306" spans="9:12" ht="15.75" customHeight="1">
      <c r="I306" s="19"/>
      <c r="J306" s="19"/>
      <c r="K306" s="19"/>
      <c r="L306" s="19"/>
    </row>
    <row r="307" spans="9:12" ht="15.75" customHeight="1">
      <c r="I307" s="19"/>
      <c r="J307" s="19"/>
      <c r="K307" s="19"/>
      <c r="L307" s="19"/>
    </row>
    <row r="308" spans="9:12" ht="15.75" customHeight="1">
      <c r="I308" s="19"/>
      <c r="J308" s="19"/>
      <c r="K308" s="19"/>
      <c r="L308" s="19"/>
    </row>
    <row r="309" spans="9:12" ht="15.75" customHeight="1">
      <c r="I309" s="19"/>
      <c r="J309" s="19"/>
      <c r="K309" s="19"/>
      <c r="L309" s="19"/>
    </row>
    <row r="310" spans="9:12" ht="15.75" customHeight="1">
      <c r="I310" s="19"/>
      <c r="J310" s="19"/>
      <c r="K310" s="19"/>
      <c r="L310" s="19"/>
    </row>
    <row r="311" spans="9:12" ht="15.75" customHeight="1">
      <c r="I311" s="19"/>
      <c r="J311" s="19"/>
      <c r="K311" s="19"/>
      <c r="L311" s="19"/>
    </row>
    <row r="312" spans="9:12" ht="15.75" customHeight="1">
      <c r="I312" s="19"/>
      <c r="J312" s="19"/>
      <c r="K312" s="19"/>
      <c r="L312" s="19"/>
    </row>
    <row r="313" spans="9:12" ht="15.75" customHeight="1">
      <c r="I313" s="19"/>
      <c r="J313" s="19"/>
      <c r="K313" s="19"/>
      <c r="L313" s="19"/>
    </row>
    <row r="314" spans="9:12" ht="15.75" customHeight="1">
      <c r="I314" s="19"/>
      <c r="J314" s="19"/>
      <c r="K314" s="19"/>
      <c r="L314" s="19"/>
    </row>
    <row r="315" spans="9:12" ht="15.75" customHeight="1">
      <c r="I315" s="19"/>
      <c r="J315" s="19"/>
      <c r="K315" s="19"/>
      <c r="L315" s="19"/>
    </row>
    <row r="316" spans="9:12" ht="15.75" customHeight="1">
      <c r="I316" s="19"/>
      <c r="J316" s="19"/>
      <c r="K316" s="19"/>
      <c r="L316" s="19"/>
    </row>
    <row r="317" spans="9:12" ht="15.75" customHeight="1">
      <c r="I317" s="19"/>
      <c r="J317" s="19"/>
      <c r="K317" s="19"/>
      <c r="L317" s="19"/>
    </row>
    <row r="318" spans="9:12" ht="15.75" customHeight="1">
      <c r="I318" s="19"/>
      <c r="J318" s="19"/>
      <c r="K318" s="19"/>
      <c r="L318" s="19"/>
    </row>
    <row r="319" spans="9:12" ht="15.75" customHeight="1">
      <c r="I319" s="19"/>
      <c r="J319" s="19"/>
      <c r="K319" s="19"/>
      <c r="L319" s="19"/>
    </row>
    <row r="320" spans="9:12" ht="15.75" customHeight="1">
      <c r="I320" s="19"/>
      <c r="J320" s="19"/>
      <c r="K320" s="19"/>
      <c r="L320" s="19"/>
    </row>
    <row r="321" spans="9:12" ht="15.75" customHeight="1">
      <c r="I321" s="19"/>
      <c r="J321" s="19"/>
      <c r="K321" s="19"/>
      <c r="L321" s="19"/>
    </row>
    <row r="322" spans="9:12" ht="15.75" customHeight="1">
      <c r="I322" s="19"/>
      <c r="J322" s="19"/>
      <c r="K322" s="19"/>
      <c r="L322" s="19"/>
    </row>
    <row r="323" spans="9:12" ht="15.75" customHeight="1">
      <c r="I323" s="19"/>
      <c r="J323" s="19"/>
      <c r="K323" s="19"/>
      <c r="L323" s="19"/>
    </row>
    <row r="324" spans="9:12" ht="15.75" customHeight="1">
      <c r="I324" s="19"/>
      <c r="J324" s="19"/>
      <c r="K324" s="19"/>
      <c r="L324" s="19"/>
    </row>
    <row r="325" spans="9:12" ht="15.75" customHeight="1">
      <c r="I325" s="19"/>
      <c r="J325" s="19"/>
      <c r="K325" s="19"/>
      <c r="L325" s="19"/>
    </row>
    <row r="326" spans="9:12" ht="15.75" customHeight="1">
      <c r="I326" s="19"/>
      <c r="J326" s="19"/>
      <c r="K326" s="19"/>
      <c r="L326" s="19"/>
    </row>
    <row r="327" spans="9:12" ht="15.75" customHeight="1">
      <c r="I327" s="19"/>
      <c r="J327" s="19"/>
      <c r="K327" s="19"/>
      <c r="L327" s="19"/>
    </row>
    <row r="328" spans="9:12" ht="15.75" customHeight="1">
      <c r="I328" s="19"/>
      <c r="J328" s="19"/>
      <c r="K328" s="19"/>
      <c r="L328" s="19"/>
    </row>
    <row r="329" spans="9:12" ht="15.75" customHeight="1">
      <c r="I329" s="19"/>
      <c r="J329" s="19"/>
      <c r="K329" s="19"/>
      <c r="L329" s="19"/>
    </row>
    <row r="330" spans="9:12" ht="15.75" customHeight="1">
      <c r="I330" s="19"/>
      <c r="J330" s="19"/>
      <c r="K330" s="19"/>
      <c r="L330" s="19"/>
    </row>
    <row r="331" spans="9:12" ht="15.75" customHeight="1">
      <c r="I331" s="19"/>
      <c r="J331" s="19"/>
      <c r="K331" s="19"/>
      <c r="L331" s="19"/>
    </row>
    <row r="332" spans="9:12" ht="15.75" customHeight="1">
      <c r="I332" s="19"/>
      <c r="J332" s="19"/>
      <c r="K332" s="19"/>
      <c r="L332" s="19"/>
    </row>
    <row r="333" spans="9:12" ht="15.75" customHeight="1">
      <c r="I333" s="19"/>
      <c r="J333" s="19"/>
      <c r="K333" s="19"/>
      <c r="L333" s="19"/>
    </row>
    <row r="334" spans="9:12" ht="15.75" customHeight="1">
      <c r="I334" s="19"/>
      <c r="J334" s="19"/>
      <c r="K334" s="19"/>
      <c r="L334" s="19"/>
    </row>
    <row r="335" spans="9:12" ht="15.75" customHeight="1">
      <c r="I335" s="19"/>
      <c r="J335" s="19"/>
      <c r="K335" s="19"/>
      <c r="L335" s="19"/>
    </row>
    <row r="336" spans="9:12" ht="15.75" customHeight="1">
      <c r="I336" s="19"/>
      <c r="J336" s="19"/>
      <c r="K336" s="19"/>
      <c r="L336" s="19"/>
    </row>
    <row r="337" spans="9:12" ht="15.75" customHeight="1">
      <c r="I337" s="19"/>
      <c r="J337" s="19"/>
      <c r="K337" s="19"/>
      <c r="L337" s="19"/>
    </row>
    <row r="338" spans="9:12" ht="15.75" customHeight="1">
      <c r="I338" s="19"/>
      <c r="J338" s="19"/>
      <c r="K338" s="19"/>
      <c r="L338" s="19"/>
    </row>
    <row r="339" spans="9:12" ht="15.75" customHeight="1">
      <c r="I339" s="19"/>
      <c r="J339" s="19"/>
      <c r="K339" s="19"/>
      <c r="L339" s="19"/>
    </row>
    <row r="340" spans="9:12" ht="15.75" customHeight="1">
      <c r="I340" s="19"/>
      <c r="J340" s="19"/>
      <c r="K340" s="19"/>
      <c r="L340" s="19"/>
    </row>
    <row r="341" spans="9:12" ht="15.75" customHeight="1">
      <c r="I341" s="19"/>
      <c r="J341" s="19"/>
      <c r="K341" s="19"/>
      <c r="L341" s="19"/>
    </row>
    <row r="342" spans="9:12" ht="15.75" customHeight="1">
      <c r="I342" s="19"/>
      <c r="J342" s="19"/>
      <c r="K342" s="19"/>
      <c r="L342" s="19"/>
    </row>
    <row r="343" spans="9:12" ht="15.75" customHeight="1">
      <c r="I343" s="19"/>
      <c r="J343" s="19"/>
      <c r="K343" s="19"/>
      <c r="L343" s="19"/>
    </row>
    <row r="344" spans="9:12" ht="15.75" customHeight="1">
      <c r="I344" s="19"/>
      <c r="J344" s="19"/>
      <c r="K344" s="19"/>
      <c r="L344" s="19"/>
    </row>
    <row r="345" spans="9:12" ht="15.75" customHeight="1">
      <c r="I345" s="19"/>
      <c r="J345" s="19"/>
      <c r="K345" s="19"/>
      <c r="L345" s="19"/>
    </row>
    <row r="346" spans="9:12" ht="15.75" customHeight="1">
      <c r="I346" s="19"/>
      <c r="J346" s="19"/>
      <c r="K346" s="19"/>
      <c r="L346" s="19"/>
    </row>
    <row r="347" spans="9:12" ht="15.75" customHeight="1">
      <c r="I347" s="19"/>
      <c r="J347" s="19"/>
      <c r="K347" s="19"/>
      <c r="L347" s="19"/>
    </row>
    <row r="348" spans="9:12" ht="15.75" customHeight="1">
      <c r="I348" s="19"/>
      <c r="J348" s="19"/>
      <c r="K348" s="19"/>
      <c r="L348" s="19"/>
    </row>
    <row r="349" spans="9:12" ht="15.75" customHeight="1">
      <c r="I349" s="19"/>
      <c r="J349" s="19"/>
      <c r="K349" s="19"/>
      <c r="L349" s="19"/>
    </row>
    <row r="350" spans="9:12" ht="15.75" customHeight="1">
      <c r="I350" s="19"/>
      <c r="J350" s="19"/>
      <c r="K350" s="19"/>
      <c r="L350" s="19"/>
    </row>
    <row r="351" spans="9:12" ht="15.75" customHeight="1">
      <c r="I351" s="19"/>
      <c r="J351" s="19"/>
      <c r="K351" s="19"/>
      <c r="L351" s="19"/>
    </row>
    <row r="352" spans="9:12" ht="15.75" customHeight="1">
      <c r="I352" s="19"/>
      <c r="J352" s="19"/>
      <c r="K352" s="19"/>
      <c r="L352" s="19"/>
    </row>
    <row r="353" spans="9:12" ht="15.75" customHeight="1">
      <c r="I353" s="19"/>
      <c r="J353" s="19"/>
      <c r="K353" s="19"/>
      <c r="L353" s="19"/>
    </row>
    <row r="354" spans="9:12" ht="15.75" customHeight="1">
      <c r="I354" s="19"/>
      <c r="J354" s="19"/>
      <c r="K354" s="19"/>
      <c r="L354" s="19"/>
    </row>
    <row r="355" spans="9:12" ht="15.75" customHeight="1">
      <c r="I355" s="19"/>
      <c r="J355" s="19"/>
      <c r="K355" s="19"/>
      <c r="L355" s="19"/>
    </row>
    <row r="356" spans="9:12" ht="15.75" customHeight="1">
      <c r="I356" s="19"/>
      <c r="J356" s="19"/>
      <c r="K356" s="19"/>
      <c r="L356" s="19"/>
    </row>
    <row r="357" spans="9:12" ht="15.75" customHeight="1">
      <c r="I357" s="19"/>
      <c r="J357" s="19"/>
      <c r="K357" s="19"/>
      <c r="L357" s="19"/>
    </row>
    <row r="358" spans="9:12" ht="15.75" customHeight="1">
      <c r="I358" s="19"/>
      <c r="J358" s="19"/>
      <c r="K358" s="19"/>
      <c r="L358" s="19"/>
    </row>
    <row r="359" spans="9:12" ht="15.75" customHeight="1">
      <c r="I359" s="19"/>
      <c r="J359" s="19"/>
      <c r="K359" s="19"/>
      <c r="L359" s="19"/>
    </row>
    <row r="360" spans="9:12" ht="15.75" customHeight="1">
      <c r="I360" s="19"/>
      <c r="J360" s="19"/>
      <c r="K360" s="19"/>
      <c r="L360" s="19"/>
    </row>
    <row r="361" spans="9:12" ht="15.75" customHeight="1">
      <c r="I361" s="19"/>
      <c r="J361" s="19"/>
      <c r="K361" s="19"/>
      <c r="L361" s="19"/>
    </row>
    <row r="362" spans="9:12" ht="15.75" customHeight="1">
      <c r="I362" s="19"/>
      <c r="J362" s="19"/>
      <c r="K362" s="19"/>
      <c r="L362" s="19"/>
    </row>
    <row r="363" spans="9:12" ht="15.75" customHeight="1">
      <c r="I363" s="19"/>
      <c r="J363" s="19"/>
      <c r="K363" s="19"/>
      <c r="L363" s="19"/>
    </row>
    <row r="364" spans="9:12" ht="15.75" customHeight="1">
      <c r="I364" s="19"/>
      <c r="J364" s="19"/>
      <c r="K364" s="19"/>
      <c r="L364" s="19"/>
    </row>
    <row r="365" spans="9:12" ht="15.75" customHeight="1">
      <c r="I365" s="19"/>
      <c r="J365" s="19"/>
      <c r="K365" s="19"/>
      <c r="L365" s="19"/>
    </row>
    <row r="366" spans="9:12" ht="15.75" customHeight="1">
      <c r="I366" s="19"/>
      <c r="J366" s="19"/>
      <c r="K366" s="19"/>
      <c r="L366" s="19"/>
    </row>
    <row r="367" spans="9:12" ht="15.75" customHeight="1">
      <c r="I367" s="19"/>
      <c r="J367" s="19"/>
      <c r="K367" s="19"/>
      <c r="L367" s="19"/>
    </row>
    <row r="368" spans="9:12" ht="15.75" customHeight="1">
      <c r="I368" s="19"/>
      <c r="J368" s="19"/>
      <c r="K368" s="19"/>
      <c r="L368" s="19"/>
    </row>
    <row r="369" spans="9:12" ht="15.75" customHeight="1">
      <c r="I369" s="19"/>
      <c r="J369" s="19"/>
      <c r="K369" s="19"/>
      <c r="L369" s="19"/>
    </row>
    <row r="370" spans="9:12" ht="15.75" customHeight="1">
      <c r="I370" s="19"/>
      <c r="J370" s="19"/>
      <c r="K370" s="19"/>
      <c r="L370" s="19"/>
    </row>
    <row r="371" spans="9:12" ht="15.75" customHeight="1">
      <c r="I371" s="19"/>
      <c r="J371" s="19"/>
      <c r="K371" s="19"/>
      <c r="L371" s="19"/>
    </row>
    <row r="372" spans="9:12" ht="15.75" customHeight="1">
      <c r="I372" s="19"/>
      <c r="J372" s="19"/>
      <c r="K372" s="19"/>
      <c r="L372" s="19"/>
    </row>
    <row r="373" spans="9:12" ht="15.75" customHeight="1">
      <c r="I373" s="19"/>
      <c r="J373" s="19"/>
      <c r="K373" s="19"/>
      <c r="L373" s="19"/>
    </row>
    <row r="374" spans="9:12" ht="15.75" customHeight="1">
      <c r="I374" s="19"/>
      <c r="J374" s="19"/>
      <c r="K374" s="19"/>
      <c r="L374" s="19"/>
    </row>
    <row r="375" spans="9:12" ht="15.75" customHeight="1">
      <c r="I375" s="19"/>
      <c r="J375" s="19"/>
      <c r="K375" s="19"/>
      <c r="L375" s="19"/>
    </row>
    <row r="376" spans="9:12" ht="15.75" customHeight="1">
      <c r="I376" s="19"/>
      <c r="J376" s="19"/>
      <c r="K376" s="19"/>
      <c r="L376" s="19"/>
    </row>
    <row r="377" spans="9:12" ht="15.75" customHeight="1">
      <c r="I377" s="19"/>
      <c r="J377" s="19"/>
      <c r="K377" s="19"/>
      <c r="L377" s="19"/>
    </row>
    <row r="378" spans="9:12" ht="15.75" customHeight="1">
      <c r="I378" s="19"/>
      <c r="J378" s="19"/>
      <c r="K378" s="19"/>
      <c r="L378" s="19"/>
    </row>
    <row r="379" spans="9:12" ht="15.75" customHeight="1">
      <c r="I379" s="19"/>
      <c r="J379" s="19"/>
      <c r="K379" s="19"/>
      <c r="L379" s="19"/>
    </row>
    <row r="380" spans="9:12" ht="15.75" customHeight="1">
      <c r="I380" s="19"/>
      <c r="J380" s="19"/>
      <c r="K380" s="19"/>
      <c r="L380" s="19"/>
    </row>
    <row r="381" spans="9:12" ht="15.75" customHeight="1">
      <c r="I381" s="19"/>
      <c r="J381" s="19"/>
      <c r="K381" s="19"/>
      <c r="L381" s="19"/>
    </row>
    <row r="382" spans="9:12" ht="15.75" customHeight="1">
      <c r="I382" s="19"/>
      <c r="J382" s="19"/>
      <c r="K382" s="19"/>
      <c r="L382" s="19"/>
    </row>
    <row r="383" spans="9:12" ht="15.75" customHeight="1">
      <c r="I383" s="19"/>
      <c r="J383" s="19"/>
      <c r="K383" s="19"/>
      <c r="L383" s="19"/>
    </row>
    <row r="384" spans="9:12" ht="15.75" customHeight="1">
      <c r="I384" s="19"/>
      <c r="J384" s="19"/>
      <c r="K384" s="19"/>
      <c r="L384" s="19"/>
    </row>
    <row r="385" spans="9:12" ht="15.75" customHeight="1">
      <c r="I385" s="19"/>
      <c r="J385" s="19"/>
      <c r="K385" s="19"/>
      <c r="L385" s="19"/>
    </row>
    <row r="386" spans="9:12" ht="15.75" customHeight="1">
      <c r="I386" s="19"/>
      <c r="J386" s="19"/>
      <c r="K386" s="19"/>
      <c r="L386" s="19"/>
    </row>
    <row r="387" spans="9:12" ht="15.75" customHeight="1">
      <c r="I387" s="19"/>
      <c r="J387" s="19"/>
      <c r="K387" s="19"/>
      <c r="L387" s="19"/>
    </row>
    <row r="388" spans="9:12" ht="15.75" customHeight="1">
      <c r="I388" s="19"/>
      <c r="J388" s="19"/>
      <c r="K388" s="19"/>
      <c r="L388" s="19"/>
    </row>
    <row r="389" spans="9:12" ht="15.75" customHeight="1">
      <c r="I389" s="19"/>
      <c r="J389" s="19"/>
      <c r="K389" s="19"/>
      <c r="L389" s="19"/>
    </row>
    <row r="390" spans="9:12" ht="15.75" customHeight="1">
      <c r="I390" s="19"/>
      <c r="J390" s="19"/>
      <c r="K390" s="19"/>
      <c r="L390" s="19"/>
    </row>
    <row r="391" spans="9:12" ht="15.75" customHeight="1">
      <c r="I391" s="19"/>
      <c r="J391" s="19"/>
      <c r="K391" s="19"/>
      <c r="L391" s="19"/>
    </row>
    <row r="392" spans="9:12" ht="15.75" customHeight="1">
      <c r="I392" s="19"/>
      <c r="J392" s="19"/>
      <c r="K392" s="19"/>
      <c r="L392" s="19"/>
    </row>
    <row r="393" spans="9:12" ht="15.75" customHeight="1">
      <c r="I393" s="19"/>
      <c r="J393" s="19"/>
      <c r="K393" s="19"/>
      <c r="L393" s="19"/>
    </row>
    <row r="394" spans="9:12" ht="15.75" customHeight="1">
      <c r="I394" s="19"/>
      <c r="J394" s="19"/>
      <c r="K394" s="19"/>
      <c r="L394" s="19"/>
    </row>
    <row r="395" spans="9:12" ht="15.75" customHeight="1">
      <c r="I395" s="19"/>
      <c r="J395" s="19"/>
      <c r="K395" s="19"/>
      <c r="L395" s="19"/>
    </row>
    <row r="396" spans="9:12" ht="15.75" customHeight="1">
      <c r="I396" s="19"/>
      <c r="J396" s="19"/>
      <c r="K396" s="19"/>
      <c r="L396" s="19"/>
    </row>
    <row r="397" spans="9:12" ht="15.75" customHeight="1">
      <c r="I397" s="19"/>
      <c r="J397" s="19"/>
      <c r="K397" s="19"/>
      <c r="L397" s="19"/>
    </row>
    <row r="398" spans="9:12" ht="15.75" customHeight="1">
      <c r="I398" s="19"/>
      <c r="J398" s="19"/>
      <c r="K398" s="19"/>
      <c r="L398" s="19"/>
    </row>
    <row r="399" spans="9:12" ht="15.75" customHeight="1">
      <c r="I399" s="19"/>
      <c r="J399" s="19"/>
      <c r="K399" s="19"/>
      <c r="L399" s="19"/>
    </row>
    <row r="400" spans="9:12" ht="15.75" customHeight="1">
      <c r="I400" s="19"/>
      <c r="J400" s="19"/>
      <c r="K400" s="19"/>
      <c r="L400" s="19"/>
    </row>
    <row r="401" spans="9:12" ht="15.75" customHeight="1">
      <c r="I401" s="19"/>
      <c r="J401" s="19"/>
      <c r="K401" s="19"/>
      <c r="L401" s="19"/>
    </row>
    <row r="402" spans="9:12" ht="15.75" customHeight="1">
      <c r="I402" s="19"/>
      <c r="J402" s="19"/>
      <c r="K402" s="19"/>
      <c r="L402" s="19"/>
    </row>
    <row r="403" spans="9:12" ht="15.75" customHeight="1">
      <c r="I403" s="19"/>
      <c r="J403" s="19"/>
      <c r="K403" s="19"/>
      <c r="L403" s="19"/>
    </row>
    <row r="404" spans="9:12" ht="15.75" customHeight="1">
      <c r="I404" s="19"/>
      <c r="J404" s="19"/>
      <c r="K404" s="19"/>
      <c r="L404" s="19"/>
    </row>
    <row r="405" spans="9:12" ht="15.75" customHeight="1">
      <c r="I405" s="19"/>
      <c r="J405" s="19"/>
      <c r="K405" s="19"/>
      <c r="L405" s="19"/>
    </row>
    <row r="406" spans="9:12" ht="15.75" customHeight="1">
      <c r="I406" s="19"/>
      <c r="J406" s="19"/>
      <c r="K406" s="19"/>
      <c r="L406" s="19"/>
    </row>
    <row r="407" spans="9:12" ht="15.75" customHeight="1">
      <c r="I407" s="19"/>
      <c r="J407" s="19"/>
      <c r="K407" s="19"/>
      <c r="L407" s="19"/>
    </row>
    <row r="408" spans="9:12" ht="15.75" customHeight="1">
      <c r="I408" s="19"/>
      <c r="J408" s="19"/>
      <c r="K408" s="19"/>
      <c r="L408" s="19"/>
    </row>
    <row r="409" spans="9:12" ht="15.75" customHeight="1">
      <c r="I409" s="19"/>
      <c r="J409" s="19"/>
      <c r="K409" s="19"/>
      <c r="L409" s="19"/>
    </row>
    <row r="410" spans="9:12" ht="15.75" customHeight="1">
      <c r="I410" s="19"/>
      <c r="J410" s="19"/>
      <c r="K410" s="19"/>
      <c r="L410" s="19"/>
    </row>
    <row r="411" spans="9:12" ht="15.75" customHeight="1">
      <c r="I411" s="19"/>
      <c r="J411" s="19"/>
      <c r="K411" s="19"/>
      <c r="L411" s="19"/>
    </row>
    <row r="412" spans="9:12" ht="15.75" customHeight="1">
      <c r="I412" s="19"/>
      <c r="J412" s="19"/>
      <c r="K412" s="19"/>
      <c r="L412" s="19"/>
    </row>
    <row r="413" spans="9:12" ht="15.75" customHeight="1">
      <c r="I413" s="19"/>
      <c r="J413" s="19"/>
      <c r="K413" s="19"/>
      <c r="L413" s="19"/>
    </row>
    <row r="414" spans="9:12" ht="15.75" customHeight="1">
      <c r="I414" s="19"/>
      <c r="J414" s="19"/>
      <c r="K414" s="19"/>
      <c r="L414" s="19"/>
    </row>
    <row r="415" spans="9:12" ht="15.75" customHeight="1">
      <c r="I415" s="19"/>
      <c r="J415" s="19"/>
      <c r="K415" s="19"/>
      <c r="L415" s="19"/>
    </row>
    <row r="416" spans="9:12" ht="15.75" customHeight="1">
      <c r="I416" s="19"/>
      <c r="J416" s="19"/>
      <c r="K416" s="19"/>
      <c r="L416" s="19"/>
    </row>
    <row r="417" spans="9:12" ht="15.75" customHeight="1">
      <c r="I417" s="19"/>
      <c r="J417" s="19"/>
      <c r="K417" s="19"/>
      <c r="L417" s="19"/>
    </row>
    <row r="418" spans="9:12" ht="15.75" customHeight="1">
      <c r="I418" s="19"/>
      <c r="J418" s="19"/>
      <c r="K418" s="19"/>
      <c r="L418" s="19"/>
    </row>
    <row r="419" spans="9:12" ht="15.75" customHeight="1">
      <c r="I419" s="19"/>
      <c r="J419" s="19"/>
      <c r="K419" s="19"/>
      <c r="L419" s="19"/>
    </row>
    <row r="420" spans="9:12" ht="15.75" customHeight="1">
      <c r="I420" s="19"/>
      <c r="J420" s="19"/>
      <c r="K420" s="19"/>
      <c r="L420" s="19"/>
    </row>
    <row r="421" spans="9:12" ht="15.75" customHeight="1">
      <c r="I421" s="19"/>
      <c r="J421" s="19"/>
      <c r="K421" s="19"/>
      <c r="L421" s="19"/>
    </row>
    <row r="422" spans="9:12" ht="15.75" customHeight="1">
      <c r="I422" s="19"/>
      <c r="J422" s="19"/>
      <c r="K422" s="19"/>
      <c r="L422" s="19"/>
    </row>
    <row r="423" spans="9:12" ht="15.75" customHeight="1">
      <c r="I423" s="19"/>
      <c r="J423" s="19"/>
      <c r="K423" s="19"/>
      <c r="L423" s="19"/>
    </row>
    <row r="424" spans="9:12" ht="15.75" customHeight="1">
      <c r="I424" s="19"/>
      <c r="J424" s="19"/>
      <c r="K424" s="19"/>
      <c r="L424" s="19"/>
    </row>
    <row r="425" spans="9:12" ht="15.75" customHeight="1">
      <c r="I425" s="19"/>
      <c r="J425" s="19"/>
      <c r="K425" s="19"/>
      <c r="L425" s="19"/>
    </row>
    <row r="426" spans="9:12" ht="15.75" customHeight="1">
      <c r="I426" s="19"/>
      <c r="J426" s="19"/>
      <c r="K426" s="19"/>
      <c r="L426" s="19"/>
    </row>
    <row r="427" spans="9:12" ht="15.75" customHeight="1">
      <c r="I427" s="19"/>
      <c r="J427" s="19"/>
      <c r="K427" s="19"/>
      <c r="L427" s="19"/>
    </row>
    <row r="428" spans="9:12" ht="15.75" customHeight="1">
      <c r="I428" s="19"/>
      <c r="J428" s="19"/>
      <c r="K428" s="19"/>
      <c r="L428" s="19"/>
    </row>
    <row r="429" spans="9:12" ht="15.75" customHeight="1">
      <c r="I429" s="19"/>
      <c r="J429" s="19"/>
      <c r="K429" s="19"/>
      <c r="L429" s="19"/>
    </row>
    <row r="430" spans="9:12" ht="15.75" customHeight="1">
      <c r="I430" s="19"/>
      <c r="J430" s="19"/>
      <c r="K430" s="19"/>
      <c r="L430" s="19"/>
    </row>
    <row r="431" spans="9:12" ht="15.75" customHeight="1">
      <c r="I431" s="19"/>
      <c r="J431" s="19"/>
      <c r="K431" s="19"/>
      <c r="L431" s="19"/>
    </row>
    <row r="432" spans="9:12" ht="15.75" customHeight="1">
      <c r="I432" s="19"/>
      <c r="J432" s="19"/>
      <c r="K432" s="19"/>
      <c r="L432" s="19"/>
    </row>
    <row r="433" spans="9:12" ht="15.75" customHeight="1">
      <c r="I433" s="19"/>
      <c r="J433" s="19"/>
      <c r="K433" s="19"/>
      <c r="L433" s="19"/>
    </row>
    <row r="434" spans="9:12" ht="15.75" customHeight="1">
      <c r="I434" s="19"/>
      <c r="J434" s="19"/>
      <c r="K434" s="19"/>
      <c r="L434" s="19"/>
    </row>
    <row r="435" spans="9:12" ht="15.75" customHeight="1">
      <c r="I435" s="19"/>
      <c r="J435" s="19"/>
      <c r="K435" s="19"/>
      <c r="L435" s="19"/>
    </row>
    <row r="436" spans="9:12" ht="15.75" customHeight="1">
      <c r="I436" s="19"/>
      <c r="J436" s="19"/>
      <c r="K436" s="19"/>
      <c r="L436" s="19"/>
    </row>
    <row r="437" spans="9:12" ht="15.75" customHeight="1">
      <c r="I437" s="19"/>
      <c r="J437" s="19"/>
      <c r="K437" s="19"/>
      <c r="L437" s="19"/>
    </row>
    <row r="438" spans="9:12" ht="15.75" customHeight="1">
      <c r="I438" s="19"/>
      <c r="J438" s="19"/>
      <c r="K438" s="19"/>
      <c r="L438" s="19"/>
    </row>
    <row r="439" spans="9:12" ht="15.75" customHeight="1">
      <c r="I439" s="19"/>
      <c r="J439" s="19"/>
      <c r="K439" s="19"/>
      <c r="L439" s="19"/>
    </row>
    <row r="440" spans="9:12" ht="15.75" customHeight="1">
      <c r="I440" s="19"/>
      <c r="J440" s="19"/>
      <c r="K440" s="19"/>
      <c r="L440" s="19"/>
    </row>
    <row r="441" spans="9:12" ht="15.75" customHeight="1">
      <c r="I441" s="19"/>
      <c r="J441" s="19"/>
      <c r="K441" s="19"/>
      <c r="L441" s="19"/>
    </row>
    <row r="442" spans="9:12" ht="15.75" customHeight="1">
      <c r="I442" s="19"/>
      <c r="J442" s="19"/>
      <c r="K442" s="19"/>
      <c r="L442" s="19"/>
    </row>
    <row r="443" spans="9:12" ht="15.75" customHeight="1">
      <c r="I443" s="19"/>
      <c r="J443" s="19"/>
      <c r="K443" s="19"/>
      <c r="L443" s="19"/>
    </row>
    <row r="444" spans="9:12" ht="15.75" customHeight="1">
      <c r="I444" s="19"/>
      <c r="J444" s="19"/>
      <c r="K444" s="19"/>
      <c r="L444" s="19"/>
    </row>
    <row r="445" spans="9:12" ht="15.75" customHeight="1">
      <c r="I445" s="19"/>
      <c r="J445" s="19"/>
      <c r="K445" s="19"/>
      <c r="L445" s="19"/>
    </row>
    <row r="446" spans="9:12" ht="15.75" customHeight="1">
      <c r="I446" s="19"/>
      <c r="J446" s="19"/>
      <c r="K446" s="19"/>
      <c r="L446" s="19"/>
    </row>
    <row r="447" spans="9:12" ht="15.75" customHeight="1">
      <c r="I447" s="19"/>
      <c r="J447" s="19"/>
      <c r="K447" s="19"/>
      <c r="L447" s="19"/>
    </row>
    <row r="448" spans="9:12" ht="15.75" customHeight="1">
      <c r="I448" s="19"/>
      <c r="J448" s="19"/>
      <c r="K448" s="19"/>
      <c r="L448" s="19"/>
    </row>
    <row r="449" spans="9:12" ht="15.75" customHeight="1">
      <c r="I449" s="19"/>
      <c r="J449" s="19"/>
      <c r="K449" s="19"/>
      <c r="L449" s="19"/>
    </row>
    <row r="450" spans="9:12" ht="15.75" customHeight="1">
      <c r="I450" s="19"/>
      <c r="J450" s="19"/>
      <c r="K450" s="19"/>
      <c r="L450" s="19"/>
    </row>
    <row r="451" spans="9:12" ht="15.75" customHeight="1">
      <c r="I451" s="19"/>
      <c r="J451" s="19"/>
      <c r="K451" s="19"/>
      <c r="L451" s="19"/>
    </row>
    <row r="452" spans="9:12" ht="15.75" customHeight="1">
      <c r="I452" s="19"/>
      <c r="J452" s="19"/>
      <c r="K452" s="19"/>
      <c r="L452" s="19"/>
    </row>
    <row r="453" spans="9:12" ht="15.75" customHeight="1">
      <c r="I453" s="19"/>
      <c r="J453" s="19"/>
      <c r="K453" s="19"/>
      <c r="L453" s="19"/>
    </row>
    <row r="454" spans="9:12" ht="15.75" customHeight="1">
      <c r="I454" s="19"/>
      <c r="J454" s="19"/>
      <c r="K454" s="19"/>
      <c r="L454" s="19"/>
    </row>
    <row r="455" spans="9:12" ht="15.75" customHeight="1">
      <c r="I455" s="19"/>
      <c r="J455" s="19"/>
      <c r="K455" s="19"/>
      <c r="L455" s="19"/>
    </row>
    <row r="456" spans="9:12" ht="15.75" customHeight="1">
      <c r="I456" s="19"/>
      <c r="J456" s="19"/>
      <c r="K456" s="19"/>
      <c r="L456" s="19"/>
    </row>
    <row r="457" spans="9:12" ht="15.75" customHeight="1">
      <c r="I457" s="19"/>
      <c r="J457" s="19"/>
      <c r="K457" s="19"/>
      <c r="L457" s="19"/>
    </row>
    <row r="458" spans="9:12" ht="15.75" customHeight="1">
      <c r="I458" s="19"/>
      <c r="J458" s="19"/>
      <c r="K458" s="19"/>
      <c r="L458" s="19"/>
    </row>
    <row r="459" spans="9:12" ht="15.75" customHeight="1">
      <c r="I459" s="19"/>
      <c r="J459" s="19"/>
      <c r="K459" s="19"/>
      <c r="L459" s="19"/>
    </row>
    <row r="460" spans="9:12" ht="15.75" customHeight="1">
      <c r="I460" s="19"/>
      <c r="J460" s="19"/>
      <c r="K460" s="19"/>
      <c r="L460" s="19"/>
    </row>
    <row r="461" spans="9:12" ht="15.75" customHeight="1">
      <c r="I461" s="19"/>
      <c r="J461" s="19"/>
      <c r="K461" s="19"/>
      <c r="L461" s="19"/>
    </row>
    <row r="462" spans="9:12" ht="15.75" customHeight="1">
      <c r="I462" s="19"/>
      <c r="J462" s="19"/>
      <c r="K462" s="19"/>
      <c r="L462" s="19"/>
    </row>
    <row r="463" spans="9:12" ht="15.75" customHeight="1">
      <c r="I463" s="19"/>
      <c r="J463" s="19"/>
      <c r="K463" s="19"/>
      <c r="L463" s="19"/>
    </row>
    <row r="464" spans="9:12" ht="15.75" customHeight="1">
      <c r="I464" s="19"/>
      <c r="J464" s="19"/>
      <c r="K464" s="19"/>
      <c r="L464" s="19"/>
    </row>
    <row r="465" spans="9:12" ht="15.75" customHeight="1">
      <c r="I465" s="19"/>
      <c r="J465" s="19"/>
      <c r="K465" s="19"/>
      <c r="L465" s="19"/>
    </row>
    <row r="466" spans="9:12" ht="15.75" customHeight="1">
      <c r="I466" s="19"/>
      <c r="J466" s="19"/>
      <c r="K466" s="19"/>
      <c r="L466" s="19"/>
    </row>
    <row r="467" spans="9:12" ht="15.75" customHeight="1">
      <c r="I467" s="19"/>
      <c r="J467" s="19"/>
      <c r="K467" s="19"/>
      <c r="L467" s="19"/>
    </row>
    <row r="468" spans="9:12" ht="15.75" customHeight="1">
      <c r="I468" s="19"/>
      <c r="J468" s="19"/>
      <c r="K468" s="19"/>
      <c r="L468" s="19"/>
    </row>
    <row r="469" spans="9:12" ht="15.75" customHeight="1">
      <c r="I469" s="19"/>
      <c r="J469" s="19"/>
      <c r="K469" s="19"/>
      <c r="L469" s="19"/>
    </row>
    <row r="470" spans="9:12" ht="15.75" customHeight="1">
      <c r="I470" s="19"/>
      <c r="J470" s="19"/>
      <c r="K470" s="19"/>
      <c r="L470" s="19"/>
    </row>
    <row r="471" spans="9:12" ht="15.75" customHeight="1">
      <c r="I471" s="19"/>
      <c r="J471" s="19"/>
      <c r="K471" s="19"/>
      <c r="L471" s="19"/>
    </row>
    <row r="472" spans="9:12" ht="15.75" customHeight="1">
      <c r="I472" s="19"/>
      <c r="J472" s="19"/>
      <c r="K472" s="19"/>
      <c r="L472" s="19"/>
    </row>
    <row r="473" spans="9:12" ht="15.75" customHeight="1">
      <c r="I473" s="19"/>
      <c r="J473" s="19"/>
      <c r="K473" s="19"/>
      <c r="L473" s="19"/>
    </row>
    <row r="474" spans="9:12" ht="15.75" customHeight="1">
      <c r="I474" s="19"/>
      <c r="J474" s="19"/>
      <c r="K474" s="19"/>
      <c r="L474" s="19"/>
    </row>
    <row r="475" spans="9:12" ht="15.75" customHeight="1">
      <c r="I475" s="19"/>
      <c r="J475" s="19"/>
      <c r="K475" s="19"/>
      <c r="L475" s="19"/>
    </row>
    <row r="476" spans="9:12" ht="15.75" customHeight="1">
      <c r="I476" s="19"/>
      <c r="J476" s="19"/>
      <c r="K476" s="19"/>
      <c r="L476" s="19"/>
    </row>
    <row r="477" spans="9:12" ht="15.75" customHeight="1">
      <c r="I477" s="19"/>
      <c r="J477" s="19"/>
      <c r="K477" s="19"/>
      <c r="L477" s="19"/>
    </row>
    <row r="478" spans="9:12" ht="15.75" customHeight="1">
      <c r="I478" s="19"/>
      <c r="J478" s="19"/>
      <c r="K478" s="19"/>
      <c r="L478" s="19"/>
    </row>
    <row r="479" spans="9:12" ht="15.75" customHeight="1">
      <c r="I479" s="19"/>
      <c r="J479" s="19"/>
      <c r="K479" s="19"/>
      <c r="L479" s="19"/>
    </row>
    <row r="480" spans="9:12" ht="15.75" customHeight="1">
      <c r="I480" s="19"/>
      <c r="J480" s="19"/>
      <c r="K480" s="19"/>
      <c r="L480" s="19"/>
    </row>
    <row r="481" spans="9:12" ht="15.75" customHeight="1">
      <c r="I481" s="19"/>
      <c r="J481" s="19"/>
      <c r="K481" s="19"/>
      <c r="L481" s="19"/>
    </row>
    <row r="482" spans="9:12" ht="15.75" customHeight="1">
      <c r="I482" s="19"/>
      <c r="J482" s="19"/>
      <c r="K482" s="19"/>
      <c r="L482" s="19"/>
    </row>
    <row r="483" spans="9:12" ht="15.75" customHeight="1">
      <c r="I483" s="19"/>
      <c r="J483" s="19"/>
      <c r="K483" s="19"/>
      <c r="L483" s="19"/>
    </row>
    <row r="484" spans="9:12" ht="15.75" customHeight="1">
      <c r="I484" s="19"/>
      <c r="J484" s="19"/>
      <c r="K484" s="19"/>
      <c r="L484" s="19"/>
    </row>
    <row r="485" spans="9:12" ht="15.75" customHeight="1">
      <c r="I485" s="19"/>
      <c r="J485" s="19"/>
      <c r="K485" s="19"/>
      <c r="L485" s="19"/>
    </row>
    <row r="486" spans="9:12" ht="15.75" customHeight="1">
      <c r="I486" s="19"/>
      <c r="J486" s="19"/>
      <c r="K486" s="19"/>
      <c r="L486" s="19"/>
    </row>
    <row r="487" spans="9:12" ht="15.75" customHeight="1">
      <c r="I487" s="19"/>
      <c r="J487" s="19"/>
      <c r="K487" s="19"/>
      <c r="L487" s="19"/>
    </row>
    <row r="488" spans="9:12" ht="15.75" customHeight="1">
      <c r="I488" s="19"/>
      <c r="J488" s="19"/>
      <c r="K488" s="19"/>
      <c r="L488" s="19"/>
    </row>
    <row r="489" spans="9:12" ht="15.75" customHeight="1">
      <c r="I489" s="19"/>
      <c r="J489" s="19"/>
      <c r="K489" s="19"/>
      <c r="L489" s="19"/>
    </row>
    <row r="490" spans="9:12" ht="15.75" customHeight="1">
      <c r="I490" s="19"/>
      <c r="J490" s="19"/>
      <c r="K490" s="19"/>
      <c r="L490" s="19"/>
    </row>
    <row r="491" spans="9:12" ht="15.75" customHeight="1">
      <c r="I491" s="19"/>
      <c r="J491" s="19"/>
      <c r="K491" s="19"/>
      <c r="L491" s="19"/>
    </row>
    <row r="492" spans="9:12" ht="15.75" customHeight="1">
      <c r="I492" s="19"/>
      <c r="J492" s="19"/>
      <c r="K492" s="19"/>
      <c r="L492" s="19"/>
    </row>
    <row r="493" spans="9:12" ht="15.75" customHeight="1">
      <c r="I493" s="19"/>
      <c r="J493" s="19"/>
      <c r="K493" s="19"/>
      <c r="L493" s="19"/>
    </row>
    <row r="494" spans="9:12" ht="15.75" customHeight="1">
      <c r="I494" s="19"/>
      <c r="J494" s="19"/>
      <c r="K494" s="19"/>
      <c r="L494" s="19"/>
    </row>
    <row r="495" spans="9:12" ht="15.75" customHeight="1">
      <c r="I495" s="19"/>
      <c r="J495" s="19"/>
      <c r="K495" s="19"/>
    </row>
    <row r="496" spans="9:12" ht="15.75" customHeight="1">
      <c r="I496" s="19"/>
      <c r="J496" s="19"/>
      <c r="K496" s="19"/>
    </row>
    <row r="497" spans="9:11" ht="15.75" customHeight="1">
      <c r="I497" s="19"/>
      <c r="J497" s="19"/>
      <c r="K497" s="19"/>
    </row>
    <row r="498" spans="9:11" ht="15.75" customHeight="1">
      <c r="I498" s="19"/>
      <c r="J498" s="19"/>
      <c r="K498" s="19"/>
    </row>
    <row r="499" spans="9:11" ht="15.75" customHeight="1">
      <c r="I499" s="19"/>
      <c r="J499" s="19"/>
      <c r="K499" s="19"/>
    </row>
    <row r="500" spans="9:11" ht="15.75" customHeight="1">
      <c r="I500" s="19"/>
      <c r="J500" s="19"/>
      <c r="K500" s="19"/>
    </row>
    <row r="501" spans="9:11" ht="15.75" customHeight="1">
      <c r="I501" s="19"/>
      <c r="J501" s="19"/>
      <c r="K501" s="19"/>
    </row>
    <row r="502" spans="9:11" ht="15.75" customHeight="1">
      <c r="I502" s="19"/>
      <c r="J502" s="19"/>
      <c r="K502" s="19"/>
    </row>
    <row r="503" spans="9:11" ht="15.75" customHeight="1">
      <c r="I503" s="19"/>
      <c r="J503" s="19"/>
      <c r="K503" s="19"/>
    </row>
    <row r="504" spans="9:11" ht="15.75" customHeight="1">
      <c r="I504" s="19"/>
      <c r="J504" s="19"/>
      <c r="K504" s="19"/>
    </row>
    <row r="505" spans="9:11" ht="15.75" customHeight="1">
      <c r="I505" s="19"/>
      <c r="J505" s="19"/>
      <c r="K505" s="19"/>
    </row>
    <row r="506" spans="9:11" ht="15.75" customHeight="1">
      <c r="I506" s="19"/>
      <c r="J506" s="19"/>
      <c r="K506" s="19"/>
    </row>
    <row r="507" spans="9:11" ht="15.75" customHeight="1">
      <c r="I507" s="19"/>
      <c r="J507" s="19"/>
      <c r="K507" s="19"/>
    </row>
    <row r="508" spans="9:11" ht="15.75" customHeight="1">
      <c r="I508" s="19"/>
      <c r="J508" s="19"/>
      <c r="K508" s="19"/>
    </row>
    <row r="509" spans="9:11" ht="15.75" customHeight="1">
      <c r="I509" s="19"/>
      <c r="J509" s="19"/>
      <c r="K509" s="19"/>
    </row>
    <row r="510" spans="9:11" ht="15.75" customHeight="1">
      <c r="I510" s="19"/>
      <c r="J510" s="19"/>
      <c r="K510" s="19"/>
    </row>
    <row r="511" spans="9:11" ht="15.75" customHeight="1">
      <c r="I511" s="19"/>
      <c r="J511" s="19"/>
      <c r="K511" s="19"/>
    </row>
    <row r="512" spans="9:11" ht="15.75" customHeight="1">
      <c r="I512" s="19"/>
      <c r="J512" s="19"/>
      <c r="K512" s="19"/>
    </row>
    <row r="513" spans="9:11" ht="15.75" customHeight="1">
      <c r="I513" s="19"/>
      <c r="J513" s="19"/>
      <c r="K513" s="19"/>
    </row>
    <row r="514" spans="9:11" ht="15.75" customHeight="1">
      <c r="I514" s="19"/>
      <c r="J514" s="19"/>
      <c r="K514" s="19"/>
    </row>
    <row r="515" spans="9:11" ht="15.75" customHeight="1">
      <c r="I515" s="19"/>
      <c r="J515" s="19"/>
      <c r="K515" s="19"/>
    </row>
    <row r="516" spans="9:11" ht="15.75" customHeight="1">
      <c r="I516" s="19"/>
      <c r="J516" s="19"/>
      <c r="K516" s="19"/>
    </row>
    <row r="517" spans="9:11" ht="15.75" customHeight="1">
      <c r="I517" s="19"/>
      <c r="J517" s="19"/>
      <c r="K517" s="19"/>
    </row>
    <row r="518" spans="9:11" ht="15.75" customHeight="1">
      <c r="I518" s="19"/>
      <c r="J518" s="19"/>
      <c r="K518" s="19"/>
    </row>
    <row r="519" spans="9:11" ht="15.75" customHeight="1">
      <c r="I519" s="19"/>
      <c r="J519" s="19"/>
      <c r="K519" s="19"/>
    </row>
    <row r="520" spans="9:11" ht="15.75" customHeight="1">
      <c r="I520" s="19"/>
      <c r="J520" s="19"/>
      <c r="K520" s="19"/>
    </row>
    <row r="521" spans="9:11" ht="15.75" customHeight="1">
      <c r="I521" s="19"/>
      <c r="J521" s="19"/>
      <c r="K521" s="19"/>
    </row>
    <row r="522" spans="9:11" ht="15.75" customHeight="1">
      <c r="I522" s="19"/>
      <c r="J522" s="19"/>
      <c r="K522" s="19"/>
    </row>
    <row r="523" spans="9:11" ht="15.75" customHeight="1">
      <c r="I523" s="19"/>
      <c r="J523" s="19"/>
      <c r="K523" s="19"/>
    </row>
    <row r="524" spans="9:11" ht="15.75" customHeight="1">
      <c r="I524" s="19"/>
      <c r="J524" s="19"/>
      <c r="K524" s="19"/>
    </row>
    <row r="525" spans="9:11" ht="15.75" customHeight="1">
      <c r="I525" s="19"/>
      <c r="J525" s="19"/>
      <c r="K525" s="19"/>
    </row>
    <row r="526" spans="9:11" ht="15.75" customHeight="1">
      <c r="I526" s="19"/>
      <c r="J526" s="19"/>
      <c r="K526" s="19"/>
    </row>
    <row r="527" spans="9:11" ht="15.75" customHeight="1">
      <c r="I527" s="19"/>
      <c r="J527" s="19"/>
      <c r="K527" s="19"/>
    </row>
    <row r="528" spans="9:11" ht="15.75" customHeight="1">
      <c r="I528" s="19"/>
      <c r="J528" s="19"/>
      <c r="K528" s="19"/>
    </row>
    <row r="529" spans="9:11" ht="15.75" customHeight="1">
      <c r="I529" s="19"/>
      <c r="J529" s="19"/>
      <c r="K529" s="19"/>
    </row>
    <row r="530" spans="9:11" ht="15.75" customHeight="1">
      <c r="I530" s="19"/>
      <c r="J530" s="19"/>
      <c r="K530" s="19"/>
    </row>
    <row r="531" spans="9:11" ht="15.75" customHeight="1">
      <c r="I531" s="19"/>
      <c r="J531" s="19"/>
      <c r="K531" s="19"/>
    </row>
    <row r="532" spans="9:11" ht="15.75" customHeight="1">
      <c r="I532" s="19"/>
      <c r="J532" s="19"/>
      <c r="K532" s="19"/>
    </row>
    <row r="533" spans="9:11" ht="15.75" customHeight="1">
      <c r="I533" s="19"/>
      <c r="J533" s="19"/>
      <c r="K533" s="19"/>
    </row>
    <row r="534" spans="9:11" ht="15.75" customHeight="1">
      <c r="I534" s="19"/>
      <c r="J534" s="19"/>
      <c r="K534" s="19"/>
    </row>
    <row r="535" spans="9:11" ht="15.75" customHeight="1">
      <c r="I535" s="19"/>
      <c r="J535" s="19"/>
      <c r="K535" s="19"/>
    </row>
    <row r="536" spans="9:11" ht="15.75" customHeight="1">
      <c r="I536" s="19"/>
      <c r="J536" s="19"/>
      <c r="K536" s="19"/>
    </row>
    <row r="537" spans="9:11" ht="15.75" customHeight="1">
      <c r="I537" s="19"/>
      <c r="J537" s="19"/>
      <c r="K537" s="19"/>
    </row>
    <row r="538" spans="9:11" ht="15.75" customHeight="1">
      <c r="I538" s="19"/>
      <c r="J538" s="19"/>
      <c r="K538" s="19"/>
    </row>
    <row r="539" spans="9:11" ht="15.75" customHeight="1">
      <c r="I539" s="19"/>
      <c r="J539" s="19"/>
      <c r="K539" s="19"/>
    </row>
    <row r="540" spans="9:11" ht="15.75" customHeight="1">
      <c r="I540" s="19"/>
      <c r="J540" s="19"/>
      <c r="K540" s="19"/>
    </row>
    <row r="541" spans="9:11" ht="15.75" customHeight="1">
      <c r="I541" s="19"/>
      <c r="J541" s="19"/>
      <c r="K541" s="19"/>
    </row>
    <row r="542" spans="9:11" ht="15.75" customHeight="1">
      <c r="I542" s="19"/>
      <c r="J542" s="19"/>
      <c r="K542" s="19"/>
    </row>
    <row r="543" spans="9:11" ht="15.75" customHeight="1">
      <c r="I543" s="19"/>
      <c r="J543" s="19"/>
      <c r="K543" s="19"/>
    </row>
    <row r="544" spans="9:11" ht="15.75" customHeight="1">
      <c r="I544" s="19"/>
      <c r="J544" s="19"/>
      <c r="K544" s="19"/>
    </row>
    <row r="545" spans="9:11" ht="15.75" customHeight="1">
      <c r="I545" s="19"/>
      <c r="J545" s="19"/>
      <c r="K545" s="19"/>
    </row>
    <row r="546" spans="9:11" ht="15.75" customHeight="1">
      <c r="I546" s="19"/>
      <c r="J546" s="19"/>
      <c r="K546" s="19"/>
    </row>
    <row r="547" spans="9:11" ht="15.75" customHeight="1">
      <c r="I547" s="19"/>
      <c r="J547" s="19"/>
      <c r="K547" s="19"/>
    </row>
    <row r="548" spans="9:11" ht="15.75" customHeight="1">
      <c r="I548" s="19"/>
      <c r="J548" s="19"/>
      <c r="K548" s="19"/>
    </row>
    <row r="549" spans="9:11" ht="15.75" customHeight="1">
      <c r="I549" s="19"/>
      <c r="J549" s="19"/>
      <c r="K549" s="19"/>
    </row>
    <row r="550" spans="9:11" ht="15.75" customHeight="1">
      <c r="I550" s="19"/>
      <c r="J550" s="19"/>
      <c r="K550" s="19"/>
    </row>
    <row r="551" spans="9:11" ht="15.75" customHeight="1">
      <c r="I551" s="19"/>
      <c r="J551" s="19"/>
      <c r="K551" s="19"/>
    </row>
    <row r="552" spans="9:11" ht="15.75" customHeight="1">
      <c r="I552" s="19"/>
      <c r="J552" s="19"/>
      <c r="K552" s="19"/>
    </row>
    <row r="553" spans="9:11" ht="15.75" customHeight="1">
      <c r="I553" s="19"/>
      <c r="J553" s="19"/>
      <c r="K553" s="19"/>
    </row>
    <row r="554" spans="9:11" ht="15.75" customHeight="1">
      <c r="I554" s="19"/>
      <c r="J554" s="19"/>
      <c r="K554" s="19"/>
    </row>
    <row r="555" spans="9:11" ht="15.75" customHeight="1">
      <c r="I555" s="19"/>
      <c r="J555" s="19"/>
      <c r="K555" s="19"/>
    </row>
    <row r="556" spans="9:11" ht="15.75" customHeight="1">
      <c r="I556" s="19"/>
      <c r="J556" s="19"/>
      <c r="K556" s="19"/>
    </row>
    <row r="557" spans="9:11" ht="15.75" customHeight="1">
      <c r="I557" s="19"/>
      <c r="J557" s="19"/>
      <c r="K557" s="19"/>
    </row>
    <row r="558" spans="9:11" ht="15.75" customHeight="1">
      <c r="I558" s="19"/>
      <c r="J558" s="19"/>
      <c r="K558" s="19"/>
    </row>
    <row r="559" spans="9:11" ht="15.75" customHeight="1">
      <c r="I559" s="19"/>
      <c r="J559" s="19"/>
      <c r="K559" s="19"/>
    </row>
    <row r="560" spans="9:11" ht="15.75" customHeight="1">
      <c r="I560" s="19"/>
      <c r="J560" s="19"/>
      <c r="K560" s="19"/>
    </row>
    <row r="561" spans="9:11" ht="15.75" customHeight="1">
      <c r="I561" s="19"/>
      <c r="J561" s="19"/>
      <c r="K561" s="19"/>
    </row>
    <row r="562" spans="9:11" ht="15.75" customHeight="1">
      <c r="I562" s="19"/>
      <c r="J562" s="19"/>
      <c r="K562" s="19"/>
    </row>
    <row r="563" spans="9:11" ht="15.75" customHeight="1">
      <c r="I563" s="19"/>
      <c r="J563" s="19"/>
      <c r="K563" s="19"/>
    </row>
    <row r="564" spans="9:11" ht="15.75" customHeight="1">
      <c r="I564" s="19"/>
      <c r="J564" s="19"/>
      <c r="K564" s="19"/>
    </row>
    <row r="565" spans="9:11" ht="15.75" customHeight="1">
      <c r="I565" s="19"/>
      <c r="J565" s="19"/>
      <c r="K565" s="19"/>
    </row>
    <row r="566" spans="9:11" ht="15.75" customHeight="1">
      <c r="I566" s="19"/>
      <c r="J566" s="19"/>
      <c r="K566" s="19"/>
    </row>
    <row r="567" spans="9:11" ht="15.75" customHeight="1">
      <c r="I567" s="19"/>
      <c r="J567" s="19"/>
      <c r="K567" s="19"/>
    </row>
    <row r="568" spans="9:11" ht="15.75" customHeight="1">
      <c r="I568" s="19"/>
      <c r="J568" s="19"/>
      <c r="K568" s="19"/>
    </row>
    <row r="569" spans="9:11" ht="15.75" customHeight="1">
      <c r="I569" s="19"/>
      <c r="J569" s="19"/>
      <c r="K569" s="19"/>
    </row>
    <row r="570" spans="9:11" ht="15.75" customHeight="1">
      <c r="I570" s="19"/>
      <c r="J570" s="19"/>
      <c r="K570" s="19"/>
    </row>
    <row r="571" spans="9:11" ht="15.75" customHeight="1">
      <c r="I571" s="19"/>
      <c r="J571" s="19"/>
      <c r="K571" s="19"/>
    </row>
    <row r="572" spans="9:11" ht="15.75" customHeight="1">
      <c r="I572" s="19"/>
      <c r="J572" s="19"/>
      <c r="K572" s="19"/>
    </row>
    <row r="573" spans="9:11" ht="15.75" customHeight="1">
      <c r="I573" s="19"/>
      <c r="J573" s="19"/>
      <c r="K573" s="19"/>
    </row>
    <row r="574" spans="9:11" ht="15.75" customHeight="1">
      <c r="I574" s="19"/>
      <c r="J574" s="19"/>
      <c r="K574" s="19"/>
    </row>
    <row r="575" spans="9:11" ht="15.75" customHeight="1">
      <c r="I575" s="19"/>
      <c r="J575" s="19"/>
      <c r="K575" s="19"/>
    </row>
    <row r="576" spans="9:11" ht="15.75" customHeight="1">
      <c r="I576" s="19"/>
      <c r="J576" s="19"/>
      <c r="K576" s="19"/>
    </row>
    <row r="577" spans="9:11" ht="15.75" customHeight="1">
      <c r="I577" s="19"/>
      <c r="J577" s="19"/>
      <c r="K577" s="19"/>
    </row>
    <row r="578" spans="9:11" ht="15.75" customHeight="1">
      <c r="I578" s="19"/>
      <c r="J578" s="19"/>
      <c r="K578" s="19"/>
    </row>
    <row r="579" spans="9:11" ht="15.75" customHeight="1">
      <c r="I579" s="19"/>
      <c r="J579" s="19"/>
      <c r="K579" s="19"/>
    </row>
    <row r="580" spans="9:11" ht="15.75" customHeight="1">
      <c r="I580" s="19"/>
      <c r="J580" s="19"/>
      <c r="K580" s="19"/>
    </row>
    <row r="581" spans="9:11" ht="15.75" customHeight="1">
      <c r="I581" s="19"/>
      <c r="J581" s="19"/>
      <c r="K581" s="19"/>
    </row>
    <row r="582" spans="9:11" ht="15.75" customHeight="1">
      <c r="I582" s="19"/>
      <c r="J582" s="19"/>
      <c r="K582" s="19"/>
    </row>
    <row r="583" spans="9:11" ht="15.75" customHeight="1">
      <c r="I583" s="19"/>
      <c r="J583" s="19"/>
      <c r="K583" s="19"/>
    </row>
    <row r="584" spans="9:11" ht="15.75" customHeight="1">
      <c r="I584" s="19"/>
      <c r="J584" s="19"/>
      <c r="K584" s="19"/>
    </row>
    <row r="585" spans="9:11" ht="15.75" customHeight="1">
      <c r="I585" s="19"/>
      <c r="J585" s="19"/>
      <c r="K585" s="19"/>
    </row>
    <row r="586" spans="9:11" ht="15.75" customHeight="1">
      <c r="I586" s="19"/>
      <c r="J586" s="19"/>
      <c r="K586" s="19"/>
    </row>
    <row r="587" spans="9:11" ht="15.75" customHeight="1">
      <c r="I587" s="19"/>
      <c r="J587" s="19"/>
      <c r="K587" s="19"/>
    </row>
    <row r="588" spans="9:11" ht="15.75" customHeight="1">
      <c r="I588" s="19"/>
      <c r="J588" s="19"/>
      <c r="K588" s="19"/>
    </row>
    <row r="589" spans="9:11" ht="15.75" customHeight="1">
      <c r="I589" s="19"/>
      <c r="J589" s="19"/>
      <c r="K589" s="19"/>
    </row>
    <row r="590" spans="9:11" ht="15.75" customHeight="1">
      <c r="I590" s="19"/>
      <c r="J590" s="19"/>
      <c r="K590" s="19"/>
    </row>
    <row r="591" spans="9:11" ht="15.75" customHeight="1">
      <c r="I591" s="19"/>
      <c r="J591" s="19"/>
      <c r="K591" s="19"/>
    </row>
    <row r="592" spans="9:11" ht="15.75" customHeight="1">
      <c r="I592" s="19"/>
      <c r="J592" s="19"/>
      <c r="K592" s="19"/>
    </row>
    <row r="593" spans="9:11" ht="15.75" customHeight="1">
      <c r="I593" s="19"/>
      <c r="J593" s="19"/>
      <c r="K593" s="19"/>
    </row>
    <row r="594" spans="9:11" ht="15.75" customHeight="1">
      <c r="I594" s="19"/>
      <c r="J594" s="19"/>
      <c r="K594" s="19"/>
    </row>
    <row r="595" spans="9:11" ht="15.75" customHeight="1">
      <c r="I595" s="19"/>
      <c r="J595" s="19"/>
      <c r="K595" s="19"/>
    </row>
    <row r="596" spans="9:11" ht="15.75" customHeight="1">
      <c r="I596" s="19"/>
      <c r="J596" s="19"/>
      <c r="K596" s="19"/>
    </row>
    <row r="597" spans="9:11" ht="15.75" customHeight="1">
      <c r="I597" s="19"/>
      <c r="J597" s="19"/>
      <c r="K597" s="19"/>
    </row>
    <row r="598" spans="9:11" ht="15.75" customHeight="1">
      <c r="I598" s="19"/>
      <c r="J598" s="19"/>
      <c r="K598" s="19"/>
    </row>
    <row r="599" spans="9:11" ht="15.75" customHeight="1">
      <c r="I599" s="19"/>
      <c r="J599" s="19"/>
      <c r="K599" s="19"/>
    </row>
    <row r="600" spans="9:11" ht="15.75" customHeight="1">
      <c r="I600" s="19"/>
      <c r="J600" s="19"/>
      <c r="K600" s="19"/>
    </row>
    <row r="601" spans="9:11" ht="15.75" customHeight="1">
      <c r="I601" s="19"/>
      <c r="J601" s="19"/>
      <c r="K601" s="19"/>
    </row>
    <row r="602" spans="9:11" ht="15.75" customHeight="1">
      <c r="I602" s="19"/>
      <c r="J602" s="19"/>
      <c r="K602" s="19"/>
    </row>
    <row r="603" spans="9:11" ht="15.75" customHeight="1">
      <c r="I603" s="19"/>
      <c r="J603" s="19"/>
      <c r="K603" s="19"/>
    </row>
    <row r="604" spans="9:11" ht="15.75" customHeight="1">
      <c r="I604" s="19"/>
      <c r="J604" s="19"/>
      <c r="K604" s="19"/>
    </row>
    <row r="605" spans="9:11" ht="15.75" customHeight="1">
      <c r="I605" s="19"/>
      <c r="J605" s="19"/>
      <c r="K605" s="19"/>
    </row>
    <row r="606" spans="9:11" ht="15.75" customHeight="1">
      <c r="I606" s="19"/>
      <c r="J606" s="19"/>
      <c r="K606" s="19"/>
    </row>
    <row r="607" spans="9:11" ht="15.75" customHeight="1">
      <c r="I607" s="19"/>
      <c r="J607" s="19"/>
      <c r="K607" s="19"/>
    </row>
    <row r="608" spans="9:11" ht="15.75" customHeight="1">
      <c r="I608" s="19"/>
      <c r="J608" s="19"/>
      <c r="K608" s="19"/>
    </row>
    <row r="609" spans="9:11" ht="15.75" customHeight="1">
      <c r="I609" s="19"/>
      <c r="J609" s="19"/>
      <c r="K609" s="19"/>
    </row>
    <row r="610" spans="9:11" ht="15.75" customHeight="1">
      <c r="I610" s="19"/>
      <c r="J610" s="19"/>
      <c r="K610" s="19"/>
    </row>
    <row r="611" spans="9:11" ht="15.75" customHeight="1">
      <c r="I611" s="19"/>
      <c r="J611" s="19"/>
      <c r="K611" s="19"/>
    </row>
    <row r="612" spans="9:11" ht="15.75" customHeight="1">
      <c r="I612" s="19"/>
      <c r="J612" s="19"/>
      <c r="K612" s="19"/>
    </row>
    <row r="613" spans="9:11" ht="15.75" customHeight="1">
      <c r="I613" s="19"/>
      <c r="J613" s="19"/>
      <c r="K613" s="19"/>
    </row>
    <row r="614" spans="9:11" ht="15.75" customHeight="1">
      <c r="I614" s="19"/>
      <c r="J614" s="19"/>
      <c r="K614" s="19"/>
    </row>
    <row r="615" spans="9:11" ht="15.75" customHeight="1">
      <c r="I615" s="19"/>
      <c r="J615" s="19"/>
      <c r="K615" s="19"/>
    </row>
    <row r="616" spans="9:11" ht="15.75" customHeight="1">
      <c r="I616" s="19"/>
      <c r="J616" s="19"/>
      <c r="K616" s="19"/>
    </row>
    <row r="617" spans="9:11" ht="15.75" customHeight="1">
      <c r="I617" s="19"/>
      <c r="J617" s="19"/>
      <c r="K617" s="19"/>
    </row>
    <row r="618" spans="9:11" ht="15.75" customHeight="1">
      <c r="I618" s="19"/>
      <c r="J618" s="19"/>
      <c r="K618" s="19"/>
    </row>
    <row r="619" spans="9:11" ht="15.75" customHeight="1">
      <c r="I619" s="19"/>
      <c r="J619" s="19"/>
      <c r="K619" s="19"/>
    </row>
    <row r="620" spans="9:11" ht="15.75" customHeight="1">
      <c r="I620" s="19"/>
      <c r="J620" s="19"/>
      <c r="K620" s="19"/>
    </row>
    <row r="621" spans="9:11" ht="15.75" customHeight="1">
      <c r="I621" s="19"/>
      <c r="J621" s="19"/>
      <c r="K621" s="19"/>
    </row>
    <row r="622" spans="9:11" ht="15.75" customHeight="1">
      <c r="I622" s="19"/>
      <c r="J622" s="19"/>
      <c r="K622" s="19"/>
    </row>
    <row r="623" spans="9:11" ht="15.75" customHeight="1">
      <c r="I623" s="19"/>
      <c r="J623" s="19"/>
      <c r="K623" s="19"/>
    </row>
    <row r="624" spans="9:11" ht="15.75" customHeight="1">
      <c r="I624" s="19"/>
      <c r="J624" s="19"/>
      <c r="K624" s="19"/>
    </row>
    <row r="625" spans="9:11" ht="15.75" customHeight="1">
      <c r="I625" s="19"/>
      <c r="J625" s="19"/>
      <c r="K625" s="19"/>
    </row>
    <row r="626" spans="9:11" ht="15.75" customHeight="1">
      <c r="I626" s="19"/>
      <c r="J626" s="19"/>
      <c r="K626" s="19"/>
    </row>
    <row r="627" spans="9:11" ht="15.75" customHeight="1">
      <c r="I627" s="19"/>
      <c r="J627" s="19"/>
      <c r="K627" s="19"/>
    </row>
    <row r="628" spans="9:11" ht="15.75" customHeight="1">
      <c r="I628" s="19"/>
      <c r="J628" s="19"/>
      <c r="K628" s="19"/>
    </row>
    <row r="629" spans="9:11" ht="15.75" customHeight="1">
      <c r="I629" s="19"/>
      <c r="J629" s="19"/>
      <c r="K629" s="19"/>
    </row>
    <row r="630" spans="9:11" ht="15.75" customHeight="1">
      <c r="I630" s="19"/>
      <c r="J630" s="19"/>
      <c r="K630" s="19"/>
    </row>
    <row r="631" spans="9:11" ht="15.75" customHeight="1">
      <c r="I631" s="19"/>
      <c r="J631" s="19"/>
      <c r="K631" s="19"/>
    </row>
    <row r="632" spans="9:11" ht="15.75" customHeight="1">
      <c r="I632" s="19"/>
      <c r="J632" s="19"/>
      <c r="K632" s="19"/>
    </row>
    <row r="633" spans="9:11" ht="15.75" customHeight="1">
      <c r="I633" s="19"/>
      <c r="J633" s="19"/>
      <c r="K633" s="19"/>
    </row>
    <row r="634" spans="9:11" ht="15.75" customHeight="1">
      <c r="I634" s="19"/>
      <c r="J634" s="19"/>
      <c r="K634" s="19"/>
    </row>
    <row r="635" spans="9:11" ht="15.75" customHeight="1">
      <c r="I635" s="19"/>
      <c r="J635" s="19"/>
      <c r="K635" s="19"/>
    </row>
    <row r="636" spans="9:11" ht="15.75" customHeight="1">
      <c r="I636" s="19"/>
      <c r="J636" s="19"/>
      <c r="K636" s="19"/>
    </row>
    <row r="637" spans="9:11" ht="15.75" customHeight="1">
      <c r="I637" s="19"/>
      <c r="J637" s="19"/>
      <c r="K637" s="19"/>
    </row>
    <row r="638" spans="9:11" ht="15.75" customHeight="1">
      <c r="I638" s="19"/>
      <c r="J638" s="19"/>
      <c r="K638" s="19"/>
    </row>
    <row r="639" spans="9:11" ht="15.75" customHeight="1">
      <c r="I639" s="19"/>
      <c r="J639" s="19"/>
      <c r="K639" s="19"/>
    </row>
    <row r="640" spans="9:11" ht="15.75" customHeight="1">
      <c r="I640" s="19"/>
      <c r="J640" s="19"/>
      <c r="K640" s="19"/>
    </row>
    <row r="641" spans="9:11" ht="15.75" customHeight="1">
      <c r="I641" s="19"/>
      <c r="J641" s="19"/>
      <c r="K641" s="19"/>
    </row>
    <row r="642" spans="9:11" ht="15.75" customHeight="1">
      <c r="I642" s="19"/>
      <c r="J642" s="19"/>
      <c r="K642" s="19"/>
    </row>
    <row r="643" spans="9:11" ht="15.75" customHeight="1">
      <c r="I643" s="19"/>
      <c r="J643" s="19"/>
      <c r="K643" s="19"/>
    </row>
    <row r="644" spans="9:11" ht="15.75" customHeight="1">
      <c r="I644" s="19"/>
      <c r="J644" s="19"/>
      <c r="K644" s="19"/>
    </row>
    <row r="645" spans="9:11" ht="15.75" customHeight="1">
      <c r="I645" s="19"/>
      <c r="J645" s="19"/>
      <c r="K645" s="19"/>
    </row>
    <row r="646" spans="9:11" ht="15.75" customHeight="1">
      <c r="I646" s="19"/>
      <c r="J646" s="19"/>
      <c r="K646" s="19"/>
    </row>
    <row r="647" spans="9:11" ht="15.75" customHeight="1">
      <c r="I647" s="19"/>
      <c r="J647" s="19"/>
      <c r="K647" s="19"/>
    </row>
    <row r="648" spans="9:11" ht="15.75" customHeight="1">
      <c r="I648" s="19"/>
      <c r="J648" s="19"/>
      <c r="K648" s="19"/>
    </row>
    <row r="649" spans="9:11" ht="15.75" customHeight="1">
      <c r="I649" s="19"/>
      <c r="J649" s="19"/>
      <c r="K649" s="19"/>
    </row>
    <row r="650" spans="9:11" ht="15.75" customHeight="1">
      <c r="I650" s="19"/>
      <c r="J650" s="19"/>
      <c r="K650" s="19"/>
    </row>
    <row r="651" spans="9:11" ht="15.75" customHeight="1">
      <c r="I651" s="19"/>
      <c r="J651" s="19"/>
      <c r="K651" s="19"/>
    </row>
    <row r="652" spans="9:11" ht="15.75" customHeight="1">
      <c r="I652" s="19"/>
      <c r="J652" s="19"/>
      <c r="K652" s="19"/>
    </row>
    <row r="653" spans="9:11" ht="15.75" customHeight="1">
      <c r="I653" s="19"/>
      <c r="J653" s="19"/>
      <c r="K653" s="19"/>
    </row>
    <row r="654" spans="9:11" ht="15.75" customHeight="1">
      <c r="I654" s="19"/>
      <c r="J654" s="19"/>
      <c r="K654" s="19"/>
    </row>
    <row r="655" spans="9:11" ht="15.75" customHeight="1">
      <c r="I655" s="19"/>
      <c r="J655" s="19"/>
      <c r="K655" s="19"/>
    </row>
    <row r="656" spans="9:11" ht="15.75" customHeight="1">
      <c r="I656" s="19"/>
      <c r="J656" s="19"/>
      <c r="K656" s="19"/>
    </row>
    <row r="657" spans="9:11" ht="15.75" customHeight="1">
      <c r="I657" s="19"/>
      <c r="J657" s="19"/>
      <c r="K657" s="19"/>
    </row>
    <row r="658" spans="9:11" ht="15.75" customHeight="1">
      <c r="I658" s="19"/>
      <c r="J658" s="19"/>
      <c r="K658" s="19"/>
    </row>
    <row r="659" spans="9:11" ht="15.75" customHeight="1">
      <c r="I659" s="19"/>
      <c r="J659" s="19"/>
      <c r="K659" s="19"/>
    </row>
    <row r="660" spans="9:11" ht="15.75" customHeight="1">
      <c r="I660" s="19"/>
      <c r="J660" s="19"/>
      <c r="K660" s="19"/>
    </row>
    <row r="661" spans="9:11" ht="15.75" customHeight="1">
      <c r="I661" s="19"/>
      <c r="J661" s="19"/>
      <c r="K661" s="19"/>
    </row>
    <row r="662" spans="9:11" ht="15.75" customHeight="1">
      <c r="I662" s="19"/>
      <c r="J662" s="19"/>
      <c r="K662" s="19"/>
    </row>
    <row r="663" spans="9:11" ht="15.75" customHeight="1">
      <c r="I663" s="19"/>
      <c r="J663" s="19"/>
      <c r="K663" s="19"/>
    </row>
    <row r="664" spans="9:11" ht="15.75" customHeight="1">
      <c r="I664" s="19"/>
      <c r="J664" s="19"/>
      <c r="K664" s="19"/>
    </row>
    <row r="665" spans="9:11" ht="15.75" customHeight="1">
      <c r="I665" s="19"/>
      <c r="J665" s="19"/>
      <c r="K665" s="19"/>
    </row>
    <row r="666" spans="9:11" ht="15.75" customHeight="1">
      <c r="I666" s="19"/>
      <c r="J666" s="19"/>
      <c r="K666" s="19"/>
    </row>
    <row r="667" spans="9:11" ht="15.75" customHeight="1">
      <c r="I667" s="19"/>
      <c r="J667" s="19"/>
      <c r="K667" s="19"/>
    </row>
    <row r="668" spans="9:11" ht="15.75" customHeight="1">
      <c r="I668" s="19"/>
      <c r="J668" s="19"/>
      <c r="K668" s="19"/>
    </row>
    <row r="669" spans="9:11" ht="15.75" customHeight="1">
      <c r="I669" s="19"/>
      <c r="J669" s="19"/>
      <c r="K669" s="19"/>
    </row>
    <row r="670" spans="9:11" ht="15.75" customHeight="1">
      <c r="I670" s="19"/>
      <c r="J670" s="19"/>
      <c r="K670" s="19"/>
    </row>
    <row r="671" spans="9:11" ht="15.75" customHeight="1">
      <c r="I671" s="19"/>
      <c r="J671" s="19"/>
      <c r="K671" s="19"/>
    </row>
    <row r="672" spans="9:11" ht="15.75" customHeight="1">
      <c r="I672" s="19"/>
      <c r="J672" s="19"/>
      <c r="K672" s="19"/>
    </row>
    <row r="673" spans="9:11" ht="15.75" customHeight="1">
      <c r="I673" s="19"/>
      <c r="J673" s="19"/>
      <c r="K673" s="19"/>
    </row>
    <row r="674" spans="9:11" ht="15.75" customHeight="1">
      <c r="I674" s="19"/>
      <c r="J674" s="19"/>
      <c r="K674" s="19"/>
    </row>
    <row r="675" spans="9:11" ht="15.75" customHeight="1">
      <c r="I675" s="19"/>
      <c r="J675" s="19"/>
      <c r="K675" s="19"/>
    </row>
    <row r="676" spans="9:11" ht="15.75" customHeight="1">
      <c r="I676" s="19"/>
      <c r="J676" s="19"/>
      <c r="K676" s="19"/>
    </row>
    <row r="677" spans="9:11" ht="15.75" customHeight="1">
      <c r="I677" s="19"/>
      <c r="J677" s="19"/>
      <c r="K677" s="19"/>
    </row>
    <row r="678" spans="9:11" ht="15.75" customHeight="1">
      <c r="I678" s="19"/>
      <c r="J678" s="19"/>
      <c r="K678" s="19"/>
    </row>
    <row r="679" spans="9:11" ht="15.75" customHeight="1">
      <c r="I679" s="19"/>
      <c r="J679" s="19"/>
      <c r="K679" s="19"/>
    </row>
    <row r="680" spans="9:11" ht="15.75" customHeight="1">
      <c r="I680" s="19"/>
      <c r="J680" s="19"/>
      <c r="K680" s="19"/>
    </row>
    <row r="681" spans="9:11" ht="15.75" customHeight="1">
      <c r="I681" s="19"/>
      <c r="J681" s="19"/>
      <c r="K681" s="19"/>
    </row>
    <row r="682" spans="9:11" ht="15.75" customHeight="1">
      <c r="I682" s="19"/>
      <c r="J682" s="19"/>
      <c r="K682" s="19"/>
    </row>
    <row r="683" spans="9:11" ht="15.75" customHeight="1">
      <c r="I683" s="19"/>
      <c r="J683" s="19"/>
      <c r="K683" s="19"/>
    </row>
    <row r="684" spans="9:11" ht="15.75" customHeight="1">
      <c r="I684" s="19"/>
      <c r="J684" s="19"/>
      <c r="K684" s="19"/>
    </row>
    <row r="685" spans="9:11" ht="15.75" customHeight="1">
      <c r="I685" s="19"/>
      <c r="J685" s="19"/>
      <c r="K685" s="19"/>
    </row>
    <row r="686" spans="9:11" ht="15.75" customHeight="1">
      <c r="I686" s="19"/>
      <c r="J686" s="19"/>
      <c r="K686" s="19"/>
    </row>
    <row r="687" spans="9:11" ht="15.75" customHeight="1">
      <c r="I687" s="19"/>
      <c r="J687" s="19"/>
      <c r="K687" s="19"/>
    </row>
    <row r="688" spans="9:11" ht="15.75" customHeight="1">
      <c r="I688" s="19"/>
      <c r="J688" s="19"/>
      <c r="K688" s="19"/>
    </row>
    <row r="689" spans="9:11" ht="15.75" customHeight="1">
      <c r="I689" s="19"/>
      <c r="J689" s="19"/>
      <c r="K689" s="19"/>
    </row>
    <row r="690" spans="9:11" ht="15.75" customHeight="1">
      <c r="I690" s="19"/>
      <c r="J690" s="19"/>
      <c r="K690" s="19"/>
    </row>
    <row r="691" spans="9:11" ht="15.75" customHeight="1">
      <c r="I691" s="19"/>
      <c r="J691" s="19"/>
      <c r="K691" s="19"/>
    </row>
    <row r="692" spans="9:11" ht="15.75" customHeight="1">
      <c r="I692" s="19"/>
      <c r="J692" s="19"/>
      <c r="K692" s="19"/>
    </row>
    <row r="693" spans="9:11" ht="15.75" customHeight="1">
      <c r="I693" s="19"/>
      <c r="J693" s="19"/>
      <c r="K693" s="19"/>
    </row>
    <row r="694" spans="9:11" ht="15.75" customHeight="1">
      <c r="I694" s="19"/>
      <c r="J694" s="19"/>
      <c r="K694" s="19"/>
    </row>
    <row r="695" spans="9:11" ht="15.75" customHeight="1">
      <c r="I695" s="19"/>
      <c r="J695" s="19"/>
      <c r="K695" s="19"/>
    </row>
    <row r="696" spans="9:11" ht="15.75" customHeight="1">
      <c r="I696" s="19"/>
      <c r="J696" s="19"/>
      <c r="K696" s="19"/>
    </row>
    <row r="697" spans="9:11" ht="15.75" customHeight="1">
      <c r="I697" s="19"/>
      <c r="J697" s="19"/>
      <c r="K697" s="19"/>
    </row>
    <row r="698" spans="9:11" ht="15.75" customHeight="1">
      <c r="I698" s="19"/>
      <c r="J698" s="19"/>
      <c r="K698" s="19"/>
    </row>
    <row r="699" spans="9:11" ht="15.75" customHeight="1">
      <c r="I699" s="19"/>
      <c r="J699" s="19"/>
      <c r="K699" s="19"/>
    </row>
    <row r="700" spans="9:11" ht="15.75" customHeight="1">
      <c r="I700" s="19"/>
      <c r="J700" s="19"/>
      <c r="K700" s="19"/>
    </row>
    <row r="701" spans="9:11" ht="15.75" customHeight="1">
      <c r="I701" s="19"/>
      <c r="J701" s="19"/>
      <c r="K701" s="19"/>
    </row>
    <row r="702" spans="9:11" ht="15.75" customHeight="1">
      <c r="I702" s="19"/>
      <c r="J702" s="19"/>
      <c r="K702" s="19"/>
    </row>
    <row r="703" spans="9:11" ht="15.75" customHeight="1">
      <c r="I703" s="19"/>
      <c r="J703" s="19"/>
      <c r="K703" s="19"/>
    </row>
    <row r="704" spans="9:11" ht="15.75" customHeight="1">
      <c r="I704" s="19"/>
      <c r="J704" s="19"/>
      <c r="K704" s="19"/>
    </row>
    <row r="705" spans="9:11" ht="15.75" customHeight="1">
      <c r="I705" s="19"/>
      <c r="J705" s="19"/>
      <c r="K705" s="19"/>
    </row>
    <row r="706" spans="9:11" ht="15.75" customHeight="1">
      <c r="I706" s="19"/>
      <c r="J706" s="19"/>
      <c r="K706" s="19"/>
    </row>
    <row r="707" spans="9:11" ht="15.75" customHeight="1">
      <c r="I707" s="19"/>
      <c r="J707" s="19"/>
      <c r="K707" s="19"/>
    </row>
    <row r="708" spans="9:11" ht="15.75" customHeight="1">
      <c r="I708" s="19"/>
      <c r="J708" s="19"/>
      <c r="K708" s="19"/>
    </row>
    <row r="709" spans="9:11" ht="15.75" customHeight="1">
      <c r="I709" s="19"/>
      <c r="J709" s="19"/>
      <c r="K709" s="19"/>
    </row>
    <row r="710" spans="9:11" ht="15.75" customHeight="1">
      <c r="I710" s="19"/>
      <c r="J710" s="19"/>
      <c r="K710" s="19"/>
    </row>
    <row r="711" spans="9:11" ht="15.75" customHeight="1">
      <c r="I711" s="19"/>
      <c r="J711" s="19"/>
      <c r="K711" s="19"/>
    </row>
    <row r="712" spans="9:11" ht="15.75" customHeight="1">
      <c r="I712" s="19"/>
      <c r="J712" s="19"/>
      <c r="K712" s="19"/>
    </row>
    <row r="713" spans="9:11" ht="15.75" customHeight="1">
      <c r="I713" s="19"/>
      <c r="J713" s="19"/>
      <c r="K713" s="19"/>
    </row>
    <row r="714" spans="9:11" ht="15.75" customHeight="1">
      <c r="I714" s="19"/>
      <c r="J714" s="19"/>
      <c r="K714" s="19"/>
    </row>
    <row r="715" spans="9:11" ht="15.75" customHeight="1">
      <c r="I715" s="19"/>
      <c r="J715" s="19"/>
      <c r="K715" s="19"/>
    </row>
    <row r="716" spans="9:11" ht="15.75" customHeight="1">
      <c r="I716" s="19"/>
      <c r="J716" s="19"/>
      <c r="K716" s="19"/>
    </row>
    <row r="717" spans="9:11" ht="15.75" customHeight="1">
      <c r="I717" s="19"/>
      <c r="J717" s="19"/>
      <c r="K717" s="19"/>
    </row>
    <row r="718" spans="9:11" ht="15.75" customHeight="1">
      <c r="I718" s="19"/>
      <c r="J718" s="19"/>
      <c r="K718" s="19"/>
    </row>
    <row r="719" spans="9:11" ht="15.75" customHeight="1">
      <c r="I719" s="19"/>
      <c r="J719" s="19"/>
      <c r="K719" s="19"/>
    </row>
    <row r="720" spans="9:11" ht="15.75" customHeight="1">
      <c r="I720" s="19"/>
      <c r="J720" s="19"/>
      <c r="K720" s="19"/>
    </row>
    <row r="721" spans="9:11" ht="15.75" customHeight="1">
      <c r="I721" s="19"/>
      <c r="J721" s="19"/>
      <c r="K721" s="19"/>
    </row>
    <row r="722" spans="9:11" ht="15.75" customHeight="1">
      <c r="I722" s="19"/>
      <c r="J722" s="19"/>
      <c r="K722" s="19"/>
    </row>
    <row r="723" spans="9:11" ht="15.75" customHeight="1">
      <c r="I723" s="19"/>
      <c r="J723" s="19"/>
      <c r="K723" s="19"/>
    </row>
    <row r="724" spans="9:11" ht="15.75" customHeight="1">
      <c r="I724" s="19"/>
      <c r="J724" s="19"/>
      <c r="K724" s="19"/>
    </row>
    <row r="725" spans="9:11" ht="15.75" customHeight="1">
      <c r="I725" s="19"/>
      <c r="J725" s="19"/>
      <c r="K725" s="19"/>
    </row>
    <row r="726" spans="9:11" ht="15.75" customHeight="1">
      <c r="I726" s="19"/>
      <c r="J726" s="19"/>
      <c r="K726" s="19"/>
    </row>
    <row r="727" spans="9:11" ht="15.75" customHeight="1">
      <c r="I727" s="19"/>
      <c r="J727" s="19"/>
      <c r="K727" s="19"/>
    </row>
    <row r="728" spans="9:11" ht="15.75" customHeight="1">
      <c r="I728" s="19"/>
      <c r="J728" s="19"/>
      <c r="K728" s="19"/>
    </row>
    <row r="729" spans="9:11" ht="15.75" customHeight="1">
      <c r="I729" s="19"/>
      <c r="J729" s="19"/>
      <c r="K729" s="19"/>
    </row>
    <row r="730" spans="9:11" ht="15.75" customHeight="1">
      <c r="I730" s="19"/>
      <c r="J730" s="19"/>
      <c r="K730" s="19"/>
    </row>
    <row r="731" spans="9:11" ht="15.75" customHeight="1">
      <c r="I731" s="19"/>
      <c r="J731" s="19"/>
      <c r="K731" s="19"/>
    </row>
    <row r="732" spans="9:11" ht="15.75" customHeight="1">
      <c r="I732" s="19"/>
      <c r="J732" s="19"/>
      <c r="K732" s="19"/>
    </row>
    <row r="733" spans="9:11" ht="15.75" customHeight="1">
      <c r="I733" s="19"/>
      <c r="J733" s="19"/>
      <c r="K733" s="19"/>
    </row>
    <row r="734" spans="9:11" ht="15.75" customHeight="1">
      <c r="I734" s="19"/>
      <c r="J734" s="19"/>
      <c r="K734" s="19"/>
    </row>
    <row r="735" spans="9:11" ht="15.75" customHeight="1">
      <c r="I735" s="19"/>
      <c r="J735" s="19"/>
      <c r="K735" s="19"/>
    </row>
    <row r="736" spans="9:11" ht="15.75" customHeight="1">
      <c r="I736" s="19"/>
      <c r="J736" s="19"/>
      <c r="K736" s="19"/>
    </row>
    <row r="737" spans="9:11" ht="15.75" customHeight="1">
      <c r="I737" s="19"/>
      <c r="J737" s="19"/>
      <c r="K737" s="19"/>
    </row>
    <row r="738" spans="9:11" ht="15.75" customHeight="1">
      <c r="I738" s="19"/>
      <c r="J738" s="19"/>
      <c r="K738" s="19"/>
    </row>
    <row r="739" spans="9:11" ht="15.75" customHeight="1">
      <c r="I739" s="19"/>
      <c r="J739" s="19"/>
      <c r="K739" s="19"/>
    </row>
    <row r="740" spans="9:11" ht="15.75" customHeight="1">
      <c r="I740" s="19"/>
      <c r="J740" s="19"/>
      <c r="K740" s="19"/>
    </row>
    <row r="741" spans="9:11" ht="15.75" customHeight="1">
      <c r="I741" s="19"/>
      <c r="J741" s="19"/>
      <c r="K741" s="19"/>
    </row>
    <row r="742" spans="9:11" ht="15.75" customHeight="1">
      <c r="I742" s="19"/>
      <c r="J742" s="19"/>
      <c r="K742" s="19"/>
    </row>
    <row r="743" spans="9:11" ht="15.75" customHeight="1">
      <c r="I743" s="19"/>
      <c r="J743" s="19"/>
      <c r="K743" s="19"/>
    </row>
    <row r="744" spans="9:11" ht="15.75" customHeight="1">
      <c r="I744" s="19"/>
      <c r="J744" s="19"/>
      <c r="K744" s="19"/>
    </row>
    <row r="745" spans="9:11" ht="15.75" customHeight="1">
      <c r="I745" s="19"/>
      <c r="J745" s="19"/>
      <c r="K745" s="19"/>
    </row>
    <row r="746" spans="9:11" ht="15.75" customHeight="1">
      <c r="I746" s="19"/>
      <c r="J746" s="19"/>
      <c r="K746" s="19"/>
    </row>
    <row r="747" spans="9:11" ht="15.75" customHeight="1">
      <c r="I747" s="19"/>
      <c r="J747" s="19"/>
      <c r="K747" s="19"/>
    </row>
    <row r="748" spans="9:11" ht="15.75" customHeight="1">
      <c r="I748" s="19"/>
      <c r="J748" s="19"/>
      <c r="K748" s="19"/>
    </row>
    <row r="749" spans="9:11" ht="15.75" customHeight="1">
      <c r="I749" s="19"/>
      <c r="J749" s="19"/>
      <c r="K749" s="19"/>
    </row>
    <row r="750" spans="9:11" ht="15.75" customHeight="1">
      <c r="I750" s="19"/>
      <c r="J750" s="19"/>
      <c r="K750" s="19"/>
    </row>
    <row r="751" spans="9:11" ht="15.75" customHeight="1">
      <c r="I751" s="19"/>
      <c r="J751" s="19"/>
      <c r="K751" s="19"/>
    </row>
    <row r="752" spans="9:11" ht="15.75" customHeight="1">
      <c r="I752" s="19"/>
      <c r="J752" s="19"/>
      <c r="K752" s="19"/>
    </row>
    <row r="753" spans="9:11" ht="15.75" customHeight="1">
      <c r="I753" s="19"/>
      <c r="J753" s="19"/>
      <c r="K753" s="19"/>
    </row>
    <row r="754" spans="9:11" ht="15.75" customHeight="1">
      <c r="I754" s="19"/>
      <c r="J754" s="19"/>
      <c r="K754" s="19"/>
    </row>
    <row r="755" spans="9:11" ht="15.75" customHeight="1">
      <c r="I755" s="19"/>
      <c r="J755" s="19"/>
      <c r="K755" s="19"/>
    </row>
    <row r="756" spans="9:11" ht="15.75" customHeight="1">
      <c r="I756" s="19"/>
      <c r="J756" s="19"/>
      <c r="K756" s="19"/>
    </row>
    <row r="757" spans="9:11" ht="15.75" customHeight="1">
      <c r="I757" s="19"/>
      <c r="J757" s="19"/>
      <c r="K757" s="19"/>
    </row>
    <row r="758" spans="9:11" ht="15.75" customHeight="1">
      <c r="I758" s="19"/>
      <c r="J758" s="19"/>
      <c r="K758" s="19"/>
    </row>
    <row r="759" spans="9:11" ht="15.75" customHeight="1">
      <c r="I759" s="19"/>
      <c r="J759" s="19"/>
      <c r="K759" s="19"/>
    </row>
    <row r="760" spans="9:11" ht="15.75" customHeight="1">
      <c r="I760" s="19"/>
      <c r="J760" s="19"/>
      <c r="K760" s="19"/>
    </row>
    <row r="761" spans="9:11" ht="15.75" customHeight="1">
      <c r="I761" s="19"/>
      <c r="J761" s="19"/>
      <c r="K761" s="19"/>
    </row>
    <row r="762" spans="9:11" ht="15.75" customHeight="1">
      <c r="I762" s="19"/>
      <c r="J762" s="19"/>
      <c r="K762" s="19"/>
    </row>
    <row r="763" spans="9:11" ht="15.75" customHeight="1">
      <c r="I763" s="19"/>
      <c r="J763" s="19"/>
      <c r="K763" s="19"/>
    </row>
    <row r="764" spans="9:11" ht="15.75" customHeight="1">
      <c r="I764" s="19"/>
      <c r="J764" s="19"/>
      <c r="K764" s="19"/>
    </row>
    <row r="765" spans="9:11" ht="15.75" customHeight="1">
      <c r="I765" s="19"/>
      <c r="J765" s="19"/>
      <c r="K765" s="19"/>
    </row>
    <row r="766" spans="9:11" ht="15.75" customHeight="1">
      <c r="I766" s="19"/>
      <c r="J766" s="19"/>
      <c r="K766" s="19"/>
    </row>
    <row r="767" spans="9:11" ht="15.75" customHeight="1">
      <c r="I767" s="19"/>
      <c r="J767" s="19"/>
      <c r="K767" s="19"/>
    </row>
    <row r="768" spans="9:11" ht="15.75" customHeight="1">
      <c r="I768" s="19"/>
      <c r="J768" s="19"/>
      <c r="K768" s="19"/>
    </row>
    <row r="769" spans="9:11" ht="15.75" customHeight="1">
      <c r="I769" s="19"/>
      <c r="J769" s="19"/>
      <c r="K769" s="19"/>
    </row>
    <row r="770" spans="9:11" ht="15.75" customHeight="1">
      <c r="I770" s="19"/>
      <c r="J770" s="19"/>
      <c r="K770" s="19"/>
    </row>
    <row r="771" spans="9:11" ht="15.75" customHeight="1">
      <c r="I771" s="19"/>
      <c r="J771" s="19"/>
      <c r="K771" s="19"/>
    </row>
    <row r="772" spans="9:11" ht="15.75" customHeight="1">
      <c r="I772" s="19"/>
      <c r="J772" s="19"/>
      <c r="K772" s="19"/>
    </row>
    <row r="773" spans="9:11" ht="15.75" customHeight="1">
      <c r="I773" s="19"/>
      <c r="J773" s="19"/>
      <c r="K773" s="19"/>
    </row>
    <row r="774" spans="9:11" ht="15.75" customHeight="1">
      <c r="I774" s="19"/>
      <c r="J774" s="19"/>
      <c r="K774" s="19"/>
    </row>
    <row r="775" spans="9:11" ht="15.75" customHeight="1">
      <c r="I775" s="19"/>
      <c r="J775" s="19"/>
      <c r="K775" s="19"/>
    </row>
    <row r="776" spans="9:11" ht="15.75" customHeight="1">
      <c r="I776" s="19"/>
      <c r="J776" s="19"/>
      <c r="K776" s="19"/>
    </row>
    <row r="777" spans="9:11" ht="15.75" customHeight="1">
      <c r="I777" s="19"/>
      <c r="J777" s="19"/>
      <c r="K777" s="19"/>
    </row>
    <row r="778" spans="9:11" ht="15.75" customHeight="1">
      <c r="I778" s="19"/>
      <c r="J778" s="19"/>
      <c r="K778" s="19"/>
    </row>
    <row r="779" spans="9:11" ht="15.75" customHeight="1">
      <c r="I779" s="19"/>
      <c r="J779" s="19"/>
      <c r="K779" s="19"/>
    </row>
    <row r="780" spans="9:11" ht="15.75" customHeight="1">
      <c r="I780" s="19"/>
      <c r="J780" s="19"/>
      <c r="K780" s="19"/>
    </row>
    <row r="781" spans="9:11" ht="15.75" customHeight="1">
      <c r="I781" s="19"/>
      <c r="J781" s="19"/>
      <c r="K781" s="19"/>
    </row>
    <row r="782" spans="9:11" ht="15.75" customHeight="1">
      <c r="I782" s="19"/>
      <c r="J782" s="19"/>
      <c r="K782" s="19"/>
    </row>
    <row r="783" spans="9:11" ht="15.75" customHeight="1">
      <c r="I783" s="19"/>
      <c r="J783" s="19"/>
      <c r="K783" s="19"/>
    </row>
    <row r="784" spans="9:11" ht="15.75" customHeight="1">
      <c r="I784" s="19"/>
      <c r="J784" s="19"/>
      <c r="K784" s="19"/>
    </row>
    <row r="785" spans="9:11" ht="15.75" customHeight="1">
      <c r="I785" s="19"/>
      <c r="J785" s="19"/>
      <c r="K785" s="19"/>
    </row>
    <row r="786" spans="9:11" ht="15.75" customHeight="1">
      <c r="I786" s="19"/>
      <c r="J786" s="19"/>
      <c r="K786" s="19"/>
    </row>
    <row r="787" spans="9:11" ht="15.75" customHeight="1">
      <c r="I787" s="19"/>
      <c r="J787" s="19"/>
      <c r="K787" s="19"/>
    </row>
    <row r="788" spans="9:11" ht="15.75" customHeight="1">
      <c r="I788" s="19"/>
      <c r="J788" s="19"/>
      <c r="K788" s="19"/>
    </row>
    <row r="789" spans="9:11" ht="15.75" customHeight="1">
      <c r="I789" s="19"/>
      <c r="J789" s="19"/>
      <c r="K789" s="19"/>
    </row>
    <row r="790" spans="9:11" ht="15.75" customHeight="1">
      <c r="I790" s="19"/>
      <c r="J790" s="19"/>
      <c r="K790" s="19"/>
    </row>
    <row r="791" spans="9:11" ht="15.75" customHeight="1">
      <c r="I791" s="19"/>
      <c r="J791" s="19"/>
      <c r="K791" s="19"/>
    </row>
    <row r="792" spans="9:11" ht="15.75" customHeight="1">
      <c r="I792" s="19"/>
      <c r="J792" s="19"/>
      <c r="K792" s="19"/>
    </row>
    <row r="793" spans="9:11" ht="15.75" customHeight="1">
      <c r="I793" s="19"/>
      <c r="J793" s="19"/>
      <c r="K793" s="19"/>
    </row>
    <row r="794" spans="9:11" ht="15.75" customHeight="1">
      <c r="I794" s="19"/>
      <c r="J794" s="19"/>
      <c r="K794" s="19"/>
    </row>
    <row r="795" spans="9:11" ht="15.75" customHeight="1">
      <c r="I795" s="19"/>
      <c r="J795" s="19"/>
      <c r="K795" s="19"/>
    </row>
    <row r="796" spans="9:11" ht="15.75" customHeight="1">
      <c r="I796" s="19"/>
      <c r="J796" s="19"/>
      <c r="K796" s="19"/>
    </row>
    <row r="797" spans="9:11" ht="15.75" customHeight="1">
      <c r="I797" s="19"/>
      <c r="J797" s="19"/>
      <c r="K797" s="19"/>
    </row>
    <row r="798" spans="9:11" ht="15.75" customHeight="1">
      <c r="I798" s="19"/>
      <c r="J798" s="19"/>
      <c r="K798" s="19"/>
    </row>
    <row r="799" spans="9:11" ht="15.75" customHeight="1">
      <c r="I799" s="19"/>
      <c r="J799" s="19"/>
      <c r="K799" s="19"/>
    </row>
    <row r="800" spans="9:11" ht="15.75" customHeight="1">
      <c r="I800" s="19"/>
      <c r="J800" s="19"/>
      <c r="K800" s="19"/>
    </row>
    <row r="801" spans="9:11" ht="15.75" customHeight="1">
      <c r="I801" s="19"/>
      <c r="J801" s="19"/>
      <c r="K801" s="19"/>
    </row>
    <row r="802" spans="9:11" ht="15.75" customHeight="1">
      <c r="I802" s="19"/>
      <c r="J802" s="19"/>
      <c r="K802" s="19"/>
    </row>
    <row r="803" spans="9:11" ht="15.75" customHeight="1">
      <c r="I803" s="19"/>
      <c r="J803" s="19"/>
      <c r="K803" s="19"/>
    </row>
    <row r="804" spans="9:11" ht="15.75" customHeight="1">
      <c r="I804" s="19"/>
      <c r="J804" s="19"/>
      <c r="K804" s="19"/>
    </row>
    <row r="805" spans="9:11" ht="15.75" customHeight="1">
      <c r="I805" s="19"/>
      <c r="J805" s="19"/>
      <c r="K805" s="19"/>
    </row>
    <row r="806" spans="9:11" ht="15.75" customHeight="1">
      <c r="I806" s="19"/>
      <c r="J806" s="19"/>
      <c r="K806" s="19"/>
    </row>
    <row r="807" spans="9:11" ht="15.75" customHeight="1">
      <c r="I807" s="19"/>
      <c r="J807" s="19"/>
      <c r="K807" s="19"/>
    </row>
    <row r="808" spans="9:11" ht="15.75" customHeight="1">
      <c r="I808" s="19"/>
      <c r="J808" s="19"/>
      <c r="K808" s="19"/>
    </row>
    <row r="809" spans="9:11" ht="15.75" customHeight="1">
      <c r="I809" s="19"/>
      <c r="J809" s="19"/>
      <c r="K809" s="19"/>
    </row>
    <row r="810" spans="9:11" ht="15.75" customHeight="1">
      <c r="I810" s="19"/>
      <c r="J810" s="19"/>
      <c r="K810" s="19"/>
    </row>
    <row r="811" spans="9:11" ht="15.75" customHeight="1">
      <c r="I811" s="19"/>
      <c r="J811" s="19"/>
      <c r="K811" s="19"/>
    </row>
    <row r="812" spans="9:11" ht="15.75" customHeight="1">
      <c r="I812" s="19"/>
      <c r="J812" s="19"/>
      <c r="K812" s="19"/>
    </row>
    <row r="813" spans="9:11" ht="15.75" customHeight="1">
      <c r="I813" s="19"/>
      <c r="J813" s="19"/>
      <c r="K813" s="19"/>
    </row>
    <row r="814" spans="9:11" ht="15.75" customHeight="1">
      <c r="I814" s="19"/>
      <c r="J814" s="19"/>
      <c r="K814" s="19"/>
    </row>
    <row r="815" spans="9:11" ht="15.75" customHeight="1">
      <c r="I815" s="19"/>
      <c r="J815" s="19"/>
      <c r="K815" s="19"/>
    </row>
    <row r="816" spans="9:11" ht="15.75" customHeight="1">
      <c r="I816" s="19"/>
      <c r="J816" s="19"/>
      <c r="K816" s="19"/>
    </row>
    <row r="817" spans="9:11" ht="15.75" customHeight="1">
      <c r="I817" s="19"/>
      <c r="J817" s="19"/>
      <c r="K817" s="19"/>
    </row>
    <row r="818" spans="9:11" ht="15.75" customHeight="1">
      <c r="I818" s="19"/>
      <c r="J818" s="19"/>
      <c r="K818" s="19"/>
    </row>
    <row r="819" spans="9:11" ht="15.75" customHeight="1">
      <c r="I819" s="19"/>
      <c r="J819" s="19"/>
      <c r="K819" s="19"/>
    </row>
    <row r="820" spans="9:11" ht="15.75" customHeight="1">
      <c r="I820" s="19"/>
      <c r="J820" s="19"/>
      <c r="K820" s="19"/>
    </row>
    <row r="821" spans="9:11" ht="15.75" customHeight="1">
      <c r="I821" s="19"/>
      <c r="J821" s="19"/>
      <c r="K821" s="19"/>
    </row>
    <row r="822" spans="9:11" ht="15.75" customHeight="1">
      <c r="I822" s="19"/>
      <c r="J822" s="19"/>
      <c r="K822" s="19"/>
    </row>
    <row r="823" spans="9:11" ht="15.75" customHeight="1">
      <c r="I823" s="19"/>
      <c r="J823" s="19"/>
      <c r="K823" s="19"/>
    </row>
    <row r="824" spans="9:11" ht="15.75" customHeight="1">
      <c r="I824" s="19"/>
      <c r="J824" s="19"/>
      <c r="K824" s="19"/>
    </row>
    <row r="825" spans="9:11" ht="15.75" customHeight="1">
      <c r="I825" s="19"/>
      <c r="J825" s="19"/>
      <c r="K825" s="19"/>
    </row>
    <row r="826" spans="9:11" ht="15.75" customHeight="1">
      <c r="I826" s="19"/>
      <c r="J826" s="19"/>
      <c r="K826" s="19"/>
    </row>
    <row r="827" spans="9:11" ht="15.75" customHeight="1">
      <c r="I827" s="19"/>
      <c r="J827" s="19"/>
      <c r="K827" s="19"/>
    </row>
    <row r="828" spans="9:11" ht="15.75" customHeight="1">
      <c r="I828" s="19"/>
      <c r="J828" s="19"/>
      <c r="K828" s="19"/>
    </row>
    <row r="829" spans="9:11" ht="15.75" customHeight="1">
      <c r="I829" s="19"/>
      <c r="J829" s="19"/>
      <c r="K829" s="19"/>
    </row>
    <row r="830" spans="9:11" ht="15.75" customHeight="1">
      <c r="I830" s="19"/>
      <c r="J830" s="19"/>
      <c r="K830" s="19"/>
    </row>
    <row r="831" spans="9:11" ht="15.75" customHeight="1">
      <c r="I831" s="19"/>
      <c r="J831" s="19"/>
      <c r="K831" s="19"/>
    </row>
    <row r="832" spans="9:11" ht="15.75" customHeight="1">
      <c r="I832" s="19"/>
      <c r="J832" s="19"/>
      <c r="K832" s="19"/>
    </row>
    <row r="833" spans="9:11" ht="15.75" customHeight="1">
      <c r="I833" s="19"/>
      <c r="J833" s="19"/>
      <c r="K833" s="19"/>
    </row>
    <row r="834" spans="9:11" ht="15.75" customHeight="1">
      <c r="I834" s="19"/>
      <c r="J834" s="19"/>
      <c r="K834" s="19"/>
    </row>
    <row r="835" spans="9:11" ht="15.75" customHeight="1">
      <c r="I835" s="19"/>
      <c r="J835" s="19"/>
      <c r="K835" s="19"/>
    </row>
    <row r="836" spans="9:11" ht="15.75" customHeight="1">
      <c r="I836" s="19"/>
      <c r="J836" s="19"/>
      <c r="K836" s="19"/>
    </row>
    <row r="837" spans="9:11" ht="15.75" customHeight="1">
      <c r="I837" s="19"/>
      <c r="J837" s="19"/>
      <c r="K837" s="19"/>
    </row>
    <row r="838" spans="9:11" ht="15.75" customHeight="1">
      <c r="I838" s="19"/>
      <c r="J838" s="19"/>
      <c r="K838" s="19"/>
    </row>
    <row r="839" spans="9:11" ht="15.75" customHeight="1">
      <c r="I839" s="19"/>
      <c r="J839" s="19"/>
      <c r="K839" s="19"/>
    </row>
    <row r="840" spans="9:11" ht="15.75" customHeight="1">
      <c r="I840" s="19"/>
      <c r="J840" s="19"/>
      <c r="K840" s="19"/>
    </row>
    <row r="841" spans="9:11" ht="15.75" customHeight="1">
      <c r="I841" s="19"/>
      <c r="J841" s="19"/>
      <c r="K841" s="19"/>
    </row>
    <row r="842" spans="9:11" ht="15.75" customHeight="1">
      <c r="I842" s="19"/>
      <c r="J842" s="19"/>
      <c r="K842" s="19"/>
    </row>
    <row r="843" spans="9:11" ht="15.75" customHeight="1">
      <c r="I843" s="19"/>
      <c r="J843" s="19"/>
      <c r="K843" s="19"/>
    </row>
    <row r="844" spans="9:11" ht="15.75" customHeight="1">
      <c r="I844" s="19"/>
      <c r="J844" s="19"/>
      <c r="K844" s="19"/>
    </row>
    <row r="845" spans="9:11" ht="15.75" customHeight="1">
      <c r="I845" s="19"/>
      <c r="J845" s="19"/>
      <c r="K845" s="19"/>
    </row>
    <row r="846" spans="9:11" ht="15.75" customHeight="1">
      <c r="I846" s="19"/>
      <c r="J846" s="19"/>
      <c r="K846" s="19"/>
    </row>
    <row r="847" spans="9:11" ht="15.75" customHeight="1">
      <c r="I847" s="19"/>
      <c r="J847" s="19"/>
      <c r="K847" s="19"/>
    </row>
    <row r="848" spans="9:11" ht="15.75" customHeight="1">
      <c r="I848" s="19"/>
      <c r="J848" s="19"/>
      <c r="K848" s="19"/>
    </row>
    <row r="849" spans="9:11" ht="15.75" customHeight="1">
      <c r="I849" s="19"/>
      <c r="J849" s="19"/>
      <c r="K849" s="19"/>
    </row>
    <row r="850" spans="9:11" ht="15.75" customHeight="1">
      <c r="I850" s="19"/>
      <c r="J850" s="19"/>
      <c r="K850" s="19"/>
    </row>
    <row r="851" spans="9:11" ht="15.75" customHeight="1">
      <c r="I851" s="19"/>
      <c r="J851" s="19"/>
      <c r="K851" s="19"/>
    </row>
    <row r="852" spans="9:11" ht="15.75" customHeight="1">
      <c r="I852" s="19"/>
      <c r="J852" s="19"/>
      <c r="K852" s="19"/>
    </row>
    <row r="853" spans="9:11" ht="15.75" customHeight="1">
      <c r="I853" s="19"/>
      <c r="J853" s="19"/>
      <c r="K853" s="19"/>
    </row>
    <row r="854" spans="9:11" ht="15.75" customHeight="1">
      <c r="I854" s="19"/>
      <c r="J854" s="19"/>
      <c r="K854" s="19"/>
    </row>
    <row r="855" spans="9:11" ht="15.75" customHeight="1">
      <c r="I855" s="19"/>
      <c r="J855" s="19"/>
      <c r="K855" s="19"/>
    </row>
    <row r="856" spans="9:11" ht="15.75" customHeight="1">
      <c r="I856" s="19"/>
      <c r="J856" s="19"/>
      <c r="K856" s="19"/>
    </row>
    <row r="857" spans="9:11" ht="15.75" customHeight="1">
      <c r="I857" s="19"/>
      <c r="J857" s="19"/>
      <c r="K857" s="19"/>
    </row>
    <row r="858" spans="9:11" ht="15.75" customHeight="1">
      <c r="I858" s="19"/>
      <c r="J858" s="19"/>
      <c r="K858" s="19"/>
    </row>
    <row r="859" spans="9:11" ht="15.75" customHeight="1">
      <c r="I859" s="19"/>
      <c r="J859" s="19"/>
      <c r="K859" s="19"/>
    </row>
    <row r="860" spans="9:11" ht="15.75" customHeight="1">
      <c r="I860" s="19"/>
      <c r="J860" s="19"/>
      <c r="K860" s="19"/>
    </row>
    <row r="861" spans="9:11" ht="15.75" customHeight="1">
      <c r="I861" s="19"/>
      <c r="J861" s="19"/>
      <c r="K861" s="19"/>
    </row>
    <row r="862" spans="9:11" ht="15.75" customHeight="1">
      <c r="I862" s="19"/>
      <c r="J862" s="19"/>
      <c r="K862" s="19"/>
    </row>
    <row r="863" spans="9:11" ht="15.75" customHeight="1">
      <c r="I863" s="19"/>
      <c r="J863" s="19"/>
      <c r="K863" s="19"/>
    </row>
    <row r="864" spans="9:11" ht="15.75" customHeight="1">
      <c r="I864" s="19"/>
      <c r="J864" s="19"/>
      <c r="K864" s="19"/>
    </row>
    <row r="865" spans="9:11" ht="15.75" customHeight="1">
      <c r="I865" s="19"/>
      <c r="J865" s="19"/>
      <c r="K865" s="19"/>
    </row>
    <row r="866" spans="9:11" ht="15.75" customHeight="1">
      <c r="I866" s="19"/>
      <c r="J866" s="19"/>
      <c r="K866" s="19"/>
    </row>
    <row r="867" spans="9:11" ht="15.75" customHeight="1">
      <c r="I867" s="19"/>
      <c r="J867" s="19"/>
      <c r="K867" s="19"/>
    </row>
    <row r="868" spans="9:11" ht="15.75" customHeight="1">
      <c r="I868" s="19"/>
      <c r="J868" s="19"/>
      <c r="K868" s="19"/>
    </row>
    <row r="869" spans="9:11" ht="15.75" customHeight="1">
      <c r="I869" s="19"/>
      <c r="J869" s="19"/>
      <c r="K869" s="19"/>
    </row>
    <row r="870" spans="9:11" ht="15.75" customHeight="1">
      <c r="I870" s="19"/>
      <c r="J870" s="19"/>
      <c r="K870" s="19"/>
    </row>
    <row r="871" spans="9:11" ht="15.75" customHeight="1">
      <c r="I871" s="19"/>
      <c r="J871" s="19"/>
      <c r="K871" s="19"/>
    </row>
    <row r="872" spans="9:11" ht="15.75" customHeight="1">
      <c r="I872" s="19"/>
      <c r="J872" s="19"/>
      <c r="K872" s="19"/>
    </row>
    <row r="873" spans="9:11" ht="15.75" customHeight="1">
      <c r="I873" s="19"/>
      <c r="J873" s="19"/>
      <c r="K873" s="19"/>
    </row>
    <row r="874" spans="9:11" ht="15.75" customHeight="1">
      <c r="I874" s="19"/>
      <c r="J874" s="19"/>
      <c r="K874" s="19"/>
    </row>
    <row r="875" spans="9:11" ht="15.75" customHeight="1">
      <c r="I875" s="19"/>
      <c r="J875" s="19"/>
      <c r="K875" s="19"/>
    </row>
    <row r="876" spans="9:11" ht="15.75" customHeight="1">
      <c r="I876" s="19"/>
      <c r="J876" s="19"/>
      <c r="K876" s="19"/>
    </row>
    <row r="877" spans="9:11" ht="15.75" customHeight="1">
      <c r="I877" s="19"/>
      <c r="J877" s="19"/>
      <c r="K877" s="19"/>
    </row>
    <row r="878" spans="9:11" ht="15.75" customHeight="1">
      <c r="I878" s="19"/>
      <c r="J878" s="19"/>
      <c r="K878" s="19"/>
    </row>
    <row r="879" spans="9:11" ht="15.75" customHeight="1">
      <c r="I879" s="19"/>
      <c r="J879" s="19"/>
      <c r="K879" s="19"/>
    </row>
    <row r="880" spans="9:11" ht="15.75" customHeight="1">
      <c r="I880" s="19"/>
      <c r="J880" s="19"/>
      <c r="K880" s="19"/>
    </row>
    <row r="881" spans="9:11" ht="15.75" customHeight="1">
      <c r="I881" s="19"/>
      <c r="J881" s="19"/>
      <c r="K881" s="19"/>
    </row>
    <row r="882" spans="9:11" ht="15.75" customHeight="1">
      <c r="I882" s="19"/>
      <c r="J882" s="19"/>
      <c r="K882" s="19"/>
    </row>
    <row r="883" spans="9:11" ht="15.75" customHeight="1">
      <c r="I883" s="19"/>
      <c r="J883" s="19"/>
      <c r="K883" s="19"/>
    </row>
    <row r="884" spans="9:11" ht="15.75" customHeight="1">
      <c r="I884" s="19"/>
      <c r="J884" s="19"/>
      <c r="K884" s="19"/>
    </row>
    <row r="885" spans="9:11" ht="15.75" customHeight="1">
      <c r="I885" s="19"/>
      <c r="J885" s="19"/>
      <c r="K885" s="19"/>
    </row>
    <row r="886" spans="9:11" ht="15.75" customHeight="1">
      <c r="I886" s="19"/>
      <c r="J886" s="19"/>
      <c r="K886" s="19"/>
    </row>
    <row r="887" spans="9:11" ht="15.75" customHeight="1">
      <c r="I887" s="19"/>
      <c r="J887" s="19"/>
      <c r="K887" s="19"/>
    </row>
    <row r="888" spans="9:11" ht="15.75" customHeight="1">
      <c r="I888" s="19"/>
      <c r="J888" s="19"/>
      <c r="K888" s="19"/>
    </row>
    <row r="889" spans="9:11" ht="15.75" customHeight="1">
      <c r="I889" s="19"/>
      <c r="J889" s="19"/>
      <c r="K889" s="19"/>
    </row>
    <row r="890" spans="9:11" ht="15.75" customHeight="1">
      <c r="I890" s="19"/>
      <c r="J890" s="19"/>
      <c r="K890" s="19"/>
    </row>
    <row r="891" spans="9:11" ht="15.75" customHeight="1">
      <c r="I891" s="19"/>
      <c r="J891" s="19"/>
      <c r="K891" s="19"/>
    </row>
    <row r="892" spans="9:11" ht="15.75" customHeight="1">
      <c r="I892" s="19"/>
      <c r="J892" s="19"/>
      <c r="K892" s="19"/>
    </row>
    <row r="893" spans="9:11" ht="15.75" customHeight="1">
      <c r="I893" s="19"/>
      <c r="J893" s="19"/>
      <c r="K893" s="19"/>
    </row>
    <row r="894" spans="9:11" ht="15.75" customHeight="1">
      <c r="I894" s="19"/>
      <c r="J894" s="19"/>
      <c r="K894" s="19"/>
    </row>
    <row r="895" spans="9:11" ht="15.75" customHeight="1">
      <c r="I895" s="19"/>
      <c r="J895" s="19"/>
      <c r="K895" s="19"/>
    </row>
    <row r="896" spans="9:11" ht="15.75" customHeight="1">
      <c r="I896" s="19"/>
      <c r="J896" s="19"/>
      <c r="K896" s="19"/>
    </row>
    <row r="897" spans="9:11" ht="15.75" customHeight="1">
      <c r="I897" s="19"/>
      <c r="J897" s="19"/>
      <c r="K897" s="19"/>
    </row>
    <row r="898" spans="9:11" ht="15.75" customHeight="1">
      <c r="I898" s="19"/>
      <c r="J898" s="19"/>
      <c r="K898" s="19"/>
    </row>
    <row r="899" spans="9:11" ht="15.75" customHeight="1">
      <c r="I899" s="19"/>
      <c r="J899" s="19"/>
      <c r="K899" s="19"/>
    </row>
    <row r="900" spans="9:11" ht="15.75" customHeight="1">
      <c r="I900" s="19"/>
      <c r="J900" s="19"/>
      <c r="K900" s="19"/>
    </row>
    <row r="901" spans="9:11" ht="15.75" customHeight="1">
      <c r="I901" s="19"/>
      <c r="J901" s="19"/>
      <c r="K901" s="19"/>
    </row>
    <row r="902" spans="9:11" ht="15.75" customHeight="1">
      <c r="I902" s="19"/>
      <c r="J902" s="19"/>
      <c r="K902" s="19"/>
    </row>
    <row r="903" spans="9:11" ht="15.75" customHeight="1">
      <c r="I903" s="19"/>
      <c r="J903" s="19"/>
      <c r="K903" s="19"/>
    </row>
    <row r="904" spans="9:11" ht="15.75" customHeight="1">
      <c r="I904" s="19"/>
      <c r="J904" s="19"/>
      <c r="K904" s="19"/>
    </row>
    <row r="905" spans="9:11" ht="15.75" customHeight="1">
      <c r="I905" s="19"/>
      <c r="J905" s="19"/>
      <c r="K905" s="19"/>
    </row>
    <row r="906" spans="9:11" ht="15.75" customHeight="1">
      <c r="I906" s="19"/>
      <c r="J906" s="19"/>
      <c r="K906" s="19"/>
    </row>
    <row r="907" spans="9:11" ht="15.75" customHeight="1">
      <c r="I907" s="19"/>
      <c r="J907" s="19"/>
      <c r="K907" s="19"/>
    </row>
    <row r="908" spans="9:11" ht="15.75" customHeight="1">
      <c r="I908" s="19"/>
      <c r="J908" s="19"/>
      <c r="K908" s="19"/>
    </row>
    <row r="909" spans="9:11" ht="15.75" customHeight="1">
      <c r="I909" s="19"/>
      <c r="J909" s="19"/>
      <c r="K909" s="19"/>
    </row>
    <row r="910" spans="9:11" ht="15.75" customHeight="1">
      <c r="I910" s="19"/>
      <c r="J910" s="19"/>
      <c r="K910" s="19"/>
    </row>
    <row r="911" spans="9:11" ht="15.75" customHeight="1">
      <c r="I911" s="19"/>
      <c r="J911" s="19"/>
      <c r="K911" s="19"/>
    </row>
    <row r="912" spans="9:11" ht="15.75" customHeight="1">
      <c r="I912" s="19"/>
      <c r="J912" s="19"/>
      <c r="K912" s="19"/>
    </row>
    <row r="913" spans="9:11" ht="15.75" customHeight="1">
      <c r="I913" s="19"/>
      <c r="J913" s="19"/>
      <c r="K913" s="19"/>
    </row>
    <row r="914" spans="9:11" ht="15.75" customHeight="1">
      <c r="I914" s="19"/>
      <c r="J914" s="19"/>
      <c r="K914" s="19"/>
    </row>
    <row r="915" spans="9:11" ht="15.75" customHeight="1">
      <c r="I915" s="19"/>
      <c r="J915" s="19"/>
      <c r="K915" s="19"/>
    </row>
    <row r="916" spans="9:11" ht="15.75" customHeight="1">
      <c r="I916" s="19"/>
      <c r="J916" s="19"/>
      <c r="K916" s="19"/>
    </row>
    <row r="917" spans="9:11" ht="15.75" customHeight="1">
      <c r="I917" s="19"/>
      <c r="J917" s="19"/>
      <c r="K917" s="19"/>
    </row>
    <row r="918" spans="9:11" ht="15.75" customHeight="1">
      <c r="I918" s="19"/>
      <c r="J918" s="19"/>
      <c r="K918" s="19"/>
    </row>
    <row r="919" spans="9:11" ht="15.75" customHeight="1">
      <c r="I919" s="19"/>
      <c r="J919" s="19"/>
      <c r="K919" s="19"/>
    </row>
    <row r="920" spans="9:11" ht="15.75" customHeight="1">
      <c r="I920" s="19"/>
      <c r="J920" s="19"/>
      <c r="K920" s="19"/>
    </row>
    <row r="921" spans="9:11" ht="15.75" customHeight="1">
      <c r="I921" s="19"/>
      <c r="J921" s="19"/>
      <c r="K921" s="19"/>
    </row>
    <row r="922" spans="9:11" ht="15.75" customHeight="1">
      <c r="I922" s="19"/>
      <c r="J922" s="19"/>
      <c r="K922" s="19"/>
    </row>
    <row r="923" spans="9:11" ht="15.75" customHeight="1">
      <c r="I923" s="19"/>
      <c r="J923" s="19"/>
      <c r="K923" s="19"/>
    </row>
    <row r="924" spans="9:11" ht="15.75" customHeight="1">
      <c r="I924" s="19"/>
      <c r="J924" s="19"/>
      <c r="K924" s="19"/>
    </row>
    <row r="925" spans="9:11" ht="15.75" customHeight="1">
      <c r="I925" s="19"/>
      <c r="J925" s="19"/>
      <c r="K925" s="19"/>
    </row>
    <row r="926" spans="9:11" ht="15.75" customHeight="1">
      <c r="I926" s="19"/>
      <c r="J926" s="19"/>
      <c r="K926" s="19"/>
    </row>
    <row r="927" spans="9:11" ht="15.75" customHeight="1">
      <c r="I927" s="19"/>
      <c r="J927" s="19"/>
      <c r="K927" s="19"/>
    </row>
    <row r="928" spans="9:11" ht="15.75" customHeight="1">
      <c r="I928" s="19"/>
      <c r="J928" s="19"/>
      <c r="K928" s="19"/>
    </row>
    <row r="929" spans="9:11" ht="15.75" customHeight="1">
      <c r="I929" s="19"/>
      <c r="J929" s="19"/>
      <c r="K929" s="19"/>
    </row>
    <row r="930" spans="9:11" ht="15.75" customHeight="1">
      <c r="I930" s="19"/>
      <c r="J930" s="19"/>
      <c r="K930" s="19"/>
    </row>
    <row r="931" spans="9:11" ht="15.75" customHeight="1">
      <c r="I931" s="19"/>
      <c r="J931" s="19"/>
      <c r="K931" s="19"/>
    </row>
    <row r="932" spans="9:11" ht="15.75" customHeight="1">
      <c r="I932" s="19"/>
      <c r="J932" s="19"/>
      <c r="K932" s="19"/>
    </row>
    <row r="933" spans="9:11" ht="15.75" customHeight="1">
      <c r="I933" s="19"/>
      <c r="J933" s="19"/>
      <c r="K933" s="19"/>
    </row>
    <row r="934" spans="9:11" ht="15.75" customHeight="1">
      <c r="I934" s="19"/>
      <c r="J934" s="19"/>
      <c r="K934" s="19"/>
    </row>
    <row r="935" spans="9:11" ht="15.75" customHeight="1">
      <c r="I935" s="19"/>
      <c r="J935" s="19"/>
      <c r="K935" s="19"/>
    </row>
    <row r="936" spans="9:11" ht="15.75" customHeight="1">
      <c r="I936" s="19"/>
      <c r="J936" s="19"/>
      <c r="K936" s="19"/>
    </row>
    <row r="937" spans="9:11" ht="15.75" customHeight="1">
      <c r="I937" s="19"/>
      <c r="J937" s="19"/>
      <c r="K937" s="19"/>
    </row>
    <row r="938" spans="9:11" ht="15.75" customHeight="1">
      <c r="I938" s="19"/>
      <c r="J938" s="19"/>
      <c r="K938" s="19"/>
    </row>
    <row r="939" spans="9:11" ht="15.75" customHeight="1">
      <c r="I939" s="19"/>
      <c r="J939" s="19"/>
      <c r="K939" s="19"/>
    </row>
    <row r="940" spans="9:11" ht="15.75" customHeight="1">
      <c r="I940" s="19"/>
      <c r="J940" s="19"/>
      <c r="K940" s="19"/>
    </row>
    <row r="941" spans="9:11" ht="15.75" customHeight="1">
      <c r="I941" s="19"/>
      <c r="J941" s="19"/>
      <c r="K941" s="19"/>
    </row>
    <row r="942" spans="9:11" ht="15.75" customHeight="1">
      <c r="I942" s="19"/>
      <c r="J942" s="19"/>
      <c r="K942" s="19"/>
    </row>
    <row r="943" spans="9:11" ht="15.75" customHeight="1">
      <c r="I943" s="19"/>
      <c r="J943" s="19"/>
      <c r="K943" s="19"/>
    </row>
    <row r="944" spans="9:11" ht="15.75" customHeight="1">
      <c r="I944" s="19"/>
      <c r="J944" s="19"/>
      <c r="K944" s="19"/>
    </row>
    <row r="945" spans="9:11" ht="15.75" customHeight="1">
      <c r="I945" s="19"/>
      <c r="J945" s="19"/>
      <c r="K945" s="19"/>
    </row>
    <row r="946" spans="9:11" ht="15.75" customHeight="1">
      <c r="I946" s="19"/>
      <c r="J946" s="19"/>
      <c r="K946" s="19"/>
    </row>
    <row r="947" spans="9:11" ht="15.75" customHeight="1">
      <c r="I947" s="19"/>
      <c r="J947" s="19"/>
      <c r="K947" s="19"/>
    </row>
    <row r="948" spans="9:11" ht="15.75" customHeight="1">
      <c r="I948" s="19"/>
      <c r="J948" s="19"/>
      <c r="K948" s="19"/>
    </row>
    <row r="949" spans="9:11" ht="15.75" customHeight="1">
      <c r="I949" s="19"/>
      <c r="J949" s="19"/>
      <c r="K949" s="19"/>
    </row>
    <row r="950" spans="9:11" ht="15.75" customHeight="1">
      <c r="I950" s="19"/>
      <c r="J950" s="19"/>
      <c r="K950" s="19"/>
    </row>
    <row r="951" spans="9:11" ht="15.75" customHeight="1">
      <c r="I951" s="19"/>
      <c r="J951" s="19"/>
      <c r="K951" s="19"/>
    </row>
    <row r="952" spans="9:11" ht="15.75" customHeight="1">
      <c r="I952" s="19"/>
      <c r="J952" s="19"/>
      <c r="K952" s="19"/>
    </row>
    <row r="953" spans="9:11" ht="15.75" customHeight="1">
      <c r="I953" s="19"/>
      <c r="J953" s="19"/>
      <c r="K953" s="19"/>
    </row>
    <row r="954" spans="9:11" ht="15.75" customHeight="1">
      <c r="I954" s="19"/>
      <c r="J954" s="19"/>
      <c r="K954" s="19"/>
    </row>
    <row r="955" spans="9:11" ht="15.75" customHeight="1">
      <c r="I955" s="19"/>
      <c r="J955" s="19"/>
      <c r="K955" s="19"/>
    </row>
    <row r="956" spans="9:11" ht="15.75" customHeight="1">
      <c r="I956" s="19"/>
      <c r="J956" s="19"/>
      <c r="K956" s="19"/>
    </row>
    <row r="957" spans="9:11" ht="15.75" customHeight="1">
      <c r="I957" s="19"/>
      <c r="J957" s="19"/>
      <c r="K957" s="19"/>
    </row>
    <row r="958" spans="9:11" ht="15.75" customHeight="1">
      <c r="I958" s="19"/>
      <c r="J958" s="19"/>
      <c r="K958" s="19"/>
    </row>
    <row r="959" spans="9:11" ht="15.75" customHeight="1">
      <c r="I959" s="19"/>
      <c r="J959" s="19"/>
      <c r="K959" s="19"/>
    </row>
    <row r="960" spans="9:11" ht="15.75" customHeight="1">
      <c r="I960" s="19"/>
      <c r="J960" s="19"/>
      <c r="K960" s="19"/>
    </row>
    <row r="961" spans="9:11" ht="15.75" customHeight="1">
      <c r="I961" s="19"/>
      <c r="J961" s="19"/>
      <c r="K961" s="19"/>
    </row>
    <row r="962" spans="9:11" ht="15.75" customHeight="1">
      <c r="I962" s="19"/>
      <c r="J962" s="19"/>
      <c r="K962" s="19"/>
    </row>
    <row r="963" spans="9:11" ht="15.75" customHeight="1">
      <c r="I963" s="19"/>
      <c r="J963" s="19"/>
      <c r="K963" s="19"/>
    </row>
    <row r="964" spans="9:11" ht="15.75" customHeight="1">
      <c r="I964" s="19"/>
      <c r="J964" s="19"/>
      <c r="K964" s="19"/>
    </row>
    <row r="965" spans="9:11" ht="15.75" customHeight="1">
      <c r="I965" s="19"/>
      <c r="J965" s="19"/>
      <c r="K965" s="19"/>
    </row>
    <row r="966" spans="9:11" ht="15.75" customHeight="1">
      <c r="I966" s="19"/>
      <c r="J966" s="19"/>
      <c r="K966" s="19"/>
    </row>
    <row r="967" spans="9:11" ht="15.75" customHeight="1">
      <c r="I967" s="19"/>
      <c r="J967" s="19"/>
      <c r="K967" s="19"/>
    </row>
    <row r="968" spans="9:11" ht="15.75" customHeight="1">
      <c r="I968" s="19"/>
      <c r="J968" s="19"/>
      <c r="K968" s="19"/>
    </row>
    <row r="969" spans="9:11" ht="15.75" customHeight="1">
      <c r="I969" s="19"/>
      <c r="J969" s="19"/>
      <c r="K969" s="19"/>
    </row>
    <row r="970" spans="9:11" ht="15.75" customHeight="1">
      <c r="I970" s="19"/>
      <c r="J970" s="19"/>
      <c r="K970" s="19"/>
    </row>
    <row r="971" spans="9:11" ht="15.75" customHeight="1">
      <c r="I971" s="19"/>
      <c r="J971" s="19"/>
      <c r="K971" s="19"/>
    </row>
    <row r="972" spans="9:11" ht="15.75" customHeight="1">
      <c r="I972" s="19"/>
      <c r="J972" s="19"/>
      <c r="K972" s="19"/>
    </row>
    <row r="973" spans="9:11" ht="15.75" customHeight="1">
      <c r="I973" s="19"/>
      <c r="J973" s="19"/>
      <c r="K973" s="19"/>
    </row>
    <row r="974" spans="9:11" ht="15.75" customHeight="1">
      <c r="I974" s="19"/>
      <c r="J974" s="19"/>
      <c r="K974" s="19"/>
    </row>
    <row r="975" spans="9:11" ht="15.75" customHeight="1">
      <c r="I975" s="19"/>
      <c r="J975" s="19"/>
      <c r="K975" s="19"/>
    </row>
    <row r="976" spans="9:11" ht="15.75" customHeight="1">
      <c r="I976" s="19"/>
      <c r="J976" s="19"/>
      <c r="K976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998"/>
  <sheetViews>
    <sheetView workbookViewId="0"/>
  </sheetViews>
  <sheetFormatPr defaultColWidth="14.42578125" defaultRowHeight="15.75" customHeight="1"/>
  <cols>
    <col min="8" max="8" width="18.7109375" customWidth="1"/>
    <col min="14" max="14" width="19.85546875" customWidth="1"/>
  </cols>
  <sheetData>
    <row r="1" spans="1:15">
      <c r="A1" s="1" t="str">
        <f>UPPER("PETTORALE")</f>
        <v>PETTORALE</v>
      </c>
      <c r="B1" s="1" t="str">
        <f>UPPER("NOME")</f>
        <v>NOME</v>
      </c>
      <c r="C1" s="1" t="str">
        <f>UPPER("COGNOME")</f>
        <v>COGNOME</v>
      </c>
      <c r="D1" s="1" t="str">
        <f>UPPER("DATA")</f>
        <v>DATA</v>
      </c>
      <c r="E1" s="1" t="str">
        <f>UPPER("CATEGORIA")</f>
        <v>CATEGORIA</v>
      </c>
      <c r="F1" s="1" t="str">
        <f>UPPER("TESSERA")</f>
        <v>TESSERA</v>
      </c>
      <c r="G1" s="1" t="str">
        <f>UPPER("N° TESSERA")</f>
        <v>N° TESSERA</v>
      </c>
      <c r="H1" s="1" t="str">
        <f>UPPER("SOCIETA")</f>
        <v>SOCIETA</v>
      </c>
      <c r="I1" s="18" t="str">
        <f>UPPER("minuti")</f>
        <v>MINUTI</v>
      </c>
      <c r="J1" s="18" t="str">
        <f>UPPER("secondi")</f>
        <v>SECONDI</v>
      </c>
      <c r="K1" s="18" t="str">
        <f>UPPER("decimi")</f>
        <v>DECIMI</v>
      </c>
      <c r="L1" s="1" t="str">
        <f>UPPER("tempo")</f>
        <v>TEMPO</v>
      </c>
      <c r="M1" s="1" t="str">
        <f>UPPER("posizione")</f>
        <v>POSIZIONE</v>
      </c>
      <c r="N1" s="1" t="str">
        <f>UPPER("categoria gara")</f>
        <v>CATEGORIA GARA</v>
      </c>
      <c r="O1" s="1" t="str">
        <f>UPPER("checked")</f>
        <v>CHECKED</v>
      </c>
    </row>
    <row r="2" spans="1:15" ht="15.75" customHeight="1">
      <c r="A2" s="5"/>
      <c r="B2" s="3"/>
      <c r="C2" s="3"/>
      <c r="D2" s="9"/>
      <c r="E2" s="3"/>
      <c r="F2" s="3"/>
      <c r="G2" s="5"/>
      <c r="H2" s="3"/>
      <c r="I2" s="21"/>
      <c r="J2" s="19"/>
      <c r="K2" s="19"/>
      <c r="L2" s="19"/>
      <c r="N2" s="3"/>
      <c r="O2" s="3"/>
    </row>
    <row r="3" spans="1:15" ht="15.75" customHeight="1">
      <c r="A3" s="5"/>
      <c r="B3" s="3"/>
      <c r="C3" s="3"/>
      <c r="D3" s="9"/>
      <c r="E3" s="3"/>
      <c r="F3" s="3"/>
      <c r="G3" s="3"/>
      <c r="H3" s="3"/>
      <c r="I3" s="21"/>
      <c r="J3" s="19"/>
      <c r="K3" s="19"/>
      <c r="L3" s="19"/>
      <c r="N3" s="3"/>
      <c r="O3" s="3"/>
    </row>
    <row r="4" spans="1:15" ht="15.75" customHeight="1">
      <c r="I4" s="19"/>
      <c r="J4" s="19"/>
      <c r="K4" s="19"/>
      <c r="L4" s="19"/>
    </row>
    <row r="5" spans="1:15" ht="15.75" customHeight="1">
      <c r="I5" s="19"/>
      <c r="J5" s="19"/>
      <c r="K5" s="19"/>
      <c r="L5" s="19"/>
    </row>
    <row r="6" spans="1:15" ht="15.75" customHeight="1">
      <c r="I6" s="19"/>
      <c r="J6" s="19"/>
      <c r="K6" s="19"/>
      <c r="L6" s="19"/>
    </row>
    <row r="7" spans="1:15" ht="15.75" customHeight="1">
      <c r="I7" s="19"/>
      <c r="J7" s="19"/>
      <c r="K7" s="19"/>
      <c r="L7" s="19"/>
    </row>
    <row r="8" spans="1:15" ht="15.75" customHeight="1">
      <c r="I8" s="19"/>
      <c r="J8" s="19"/>
      <c r="K8" s="19"/>
      <c r="L8" s="19"/>
    </row>
    <row r="9" spans="1:15" ht="15.75" customHeight="1">
      <c r="I9" s="19"/>
      <c r="J9" s="19"/>
      <c r="K9" s="19"/>
      <c r="L9" s="19"/>
    </row>
    <row r="10" spans="1:15" ht="15.75" customHeight="1">
      <c r="I10" s="19"/>
      <c r="J10" s="19"/>
      <c r="K10" s="19"/>
      <c r="L10" s="19"/>
    </row>
    <row r="11" spans="1:15" ht="15.75" customHeight="1">
      <c r="I11" s="19"/>
      <c r="J11" s="19"/>
      <c r="K11" s="19"/>
      <c r="L11" s="19"/>
    </row>
    <row r="12" spans="1:15" ht="15.75" customHeight="1">
      <c r="I12" s="19"/>
      <c r="J12" s="19"/>
      <c r="K12" s="19"/>
      <c r="L12" s="19"/>
    </row>
    <row r="13" spans="1:15" ht="15.75" customHeight="1">
      <c r="I13" s="19"/>
      <c r="J13" s="19"/>
      <c r="K13" s="19"/>
      <c r="L13" s="19"/>
    </row>
    <row r="14" spans="1:15" ht="15.75" customHeight="1">
      <c r="I14" s="19"/>
      <c r="J14" s="19"/>
      <c r="K14" s="19"/>
      <c r="L14" s="19"/>
    </row>
    <row r="15" spans="1:15" ht="15.75" customHeight="1">
      <c r="I15" s="19"/>
      <c r="J15" s="19"/>
      <c r="K15" s="19"/>
      <c r="L15" s="19"/>
    </row>
    <row r="16" spans="1:15" ht="15.75" customHeight="1">
      <c r="I16" s="19"/>
      <c r="J16" s="19"/>
      <c r="K16" s="19"/>
      <c r="L16" s="19"/>
    </row>
    <row r="17" spans="9:12" ht="15.75" customHeight="1">
      <c r="I17" s="19"/>
      <c r="J17" s="19"/>
      <c r="K17" s="19"/>
      <c r="L17" s="19"/>
    </row>
    <row r="18" spans="9:12" ht="15.75" customHeight="1">
      <c r="I18" s="19"/>
      <c r="J18" s="19"/>
      <c r="K18" s="19"/>
      <c r="L18" s="19"/>
    </row>
    <row r="19" spans="9:12" ht="15.75" customHeight="1">
      <c r="I19" s="19"/>
      <c r="J19" s="19"/>
      <c r="K19" s="19"/>
      <c r="L19" s="19"/>
    </row>
    <row r="20" spans="9:12" ht="15.75" customHeight="1">
      <c r="I20" s="19"/>
      <c r="J20" s="19"/>
      <c r="K20" s="19"/>
      <c r="L20" s="19"/>
    </row>
    <row r="21" spans="9:12" ht="15.75" customHeight="1">
      <c r="I21" s="19"/>
      <c r="J21" s="19"/>
      <c r="K21" s="19"/>
      <c r="L21" s="19"/>
    </row>
    <row r="22" spans="9:12" ht="15.75" customHeight="1">
      <c r="I22" s="19"/>
      <c r="J22" s="19"/>
      <c r="K22" s="19"/>
      <c r="L22" s="19"/>
    </row>
    <row r="23" spans="9:12" ht="15.75" customHeight="1">
      <c r="I23" s="19"/>
      <c r="J23" s="19"/>
      <c r="K23" s="19"/>
      <c r="L23" s="19"/>
    </row>
    <row r="24" spans="9:12" ht="15.75" customHeight="1">
      <c r="I24" s="19"/>
      <c r="J24" s="19"/>
      <c r="K24" s="19"/>
      <c r="L24" s="19"/>
    </row>
    <row r="25" spans="9:12" ht="15.75" customHeight="1">
      <c r="I25" s="19"/>
      <c r="J25" s="19"/>
      <c r="K25" s="19"/>
      <c r="L25" s="19"/>
    </row>
    <row r="26" spans="9:12" ht="15.75" customHeight="1">
      <c r="I26" s="19"/>
      <c r="J26" s="19"/>
      <c r="K26" s="19"/>
      <c r="L26" s="19"/>
    </row>
    <row r="27" spans="9:12" ht="15.75" customHeight="1">
      <c r="I27" s="19"/>
      <c r="J27" s="19"/>
      <c r="K27" s="19"/>
      <c r="L27" s="19"/>
    </row>
    <row r="28" spans="9:12" ht="15.75" customHeight="1">
      <c r="I28" s="19"/>
      <c r="J28" s="19"/>
      <c r="K28" s="19"/>
      <c r="L28" s="19"/>
    </row>
    <row r="29" spans="9:12" ht="15.75" customHeight="1">
      <c r="I29" s="19"/>
      <c r="J29" s="19"/>
      <c r="K29" s="19"/>
      <c r="L29" s="19"/>
    </row>
    <row r="30" spans="9:12" ht="15.75" customHeight="1">
      <c r="I30" s="19"/>
      <c r="J30" s="19"/>
      <c r="K30" s="19"/>
      <c r="L30" s="19"/>
    </row>
    <row r="31" spans="9:12" ht="15.75" customHeight="1">
      <c r="I31" s="19"/>
      <c r="J31" s="19"/>
      <c r="K31" s="19"/>
      <c r="L31" s="19"/>
    </row>
    <row r="32" spans="9:12" ht="15.75" customHeight="1">
      <c r="I32" s="19"/>
      <c r="J32" s="19"/>
      <c r="K32" s="19"/>
      <c r="L32" s="19"/>
    </row>
    <row r="33" spans="9:12" ht="15.75" customHeight="1">
      <c r="I33" s="19"/>
      <c r="J33" s="19"/>
      <c r="K33" s="19"/>
      <c r="L33" s="19"/>
    </row>
    <row r="34" spans="9:12" ht="15.75" customHeight="1">
      <c r="I34" s="19"/>
      <c r="J34" s="19"/>
      <c r="K34" s="19"/>
      <c r="L34" s="19"/>
    </row>
    <row r="35" spans="9:12" ht="15.75" customHeight="1">
      <c r="I35" s="19"/>
      <c r="J35" s="19"/>
      <c r="K35" s="19"/>
      <c r="L35" s="19"/>
    </row>
    <row r="36" spans="9:12" ht="15.75" customHeight="1">
      <c r="I36" s="19"/>
      <c r="J36" s="19"/>
      <c r="K36" s="19"/>
      <c r="L36" s="19"/>
    </row>
    <row r="37" spans="9:12" ht="15.75" customHeight="1">
      <c r="I37" s="19"/>
      <c r="J37" s="19"/>
      <c r="K37" s="19"/>
      <c r="L37" s="19"/>
    </row>
    <row r="38" spans="9:12" ht="15.75" customHeight="1">
      <c r="I38" s="19"/>
      <c r="J38" s="19"/>
      <c r="K38" s="19"/>
      <c r="L38" s="19"/>
    </row>
    <row r="39" spans="9:12" ht="15.75" customHeight="1">
      <c r="I39" s="19"/>
      <c r="J39" s="19"/>
      <c r="K39" s="19"/>
      <c r="L39" s="19"/>
    </row>
    <row r="40" spans="9:12" ht="15.75" customHeight="1">
      <c r="I40" s="19"/>
      <c r="J40" s="19"/>
      <c r="K40" s="19"/>
      <c r="L40" s="19"/>
    </row>
    <row r="41" spans="9:12" ht="15.75" customHeight="1">
      <c r="I41" s="19"/>
      <c r="J41" s="19"/>
      <c r="K41" s="19"/>
      <c r="L41" s="19"/>
    </row>
    <row r="42" spans="9:12" ht="15.75" customHeight="1">
      <c r="I42" s="19"/>
      <c r="J42" s="19"/>
      <c r="K42" s="19"/>
      <c r="L42" s="19"/>
    </row>
    <row r="43" spans="9:12" ht="15.75" customHeight="1">
      <c r="I43" s="19"/>
      <c r="J43" s="19"/>
      <c r="K43" s="19"/>
      <c r="L43" s="19"/>
    </row>
    <row r="44" spans="9:12" ht="15.75" customHeight="1">
      <c r="I44" s="19"/>
      <c r="J44" s="19"/>
      <c r="K44" s="19"/>
      <c r="L44" s="19"/>
    </row>
    <row r="45" spans="9:12" ht="15.75" customHeight="1">
      <c r="I45" s="19"/>
      <c r="J45" s="19"/>
      <c r="K45" s="19"/>
      <c r="L45" s="19"/>
    </row>
    <row r="46" spans="9:12" ht="15.75" customHeight="1">
      <c r="I46" s="19"/>
      <c r="J46" s="19"/>
      <c r="K46" s="19"/>
      <c r="L46" s="19"/>
    </row>
    <row r="47" spans="9:12" ht="15.75" customHeight="1">
      <c r="I47" s="19"/>
      <c r="J47" s="19"/>
      <c r="K47" s="19"/>
      <c r="L47" s="19"/>
    </row>
    <row r="48" spans="9:12" ht="15.75" customHeight="1">
      <c r="I48" s="19"/>
      <c r="J48" s="19"/>
      <c r="K48" s="19"/>
      <c r="L48" s="19"/>
    </row>
    <row r="49" spans="9:12" ht="15.75" customHeight="1">
      <c r="I49" s="19"/>
      <c r="J49" s="19"/>
      <c r="K49" s="19"/>
      <c r="L49" s="19"/>
    </row>
    <row r="50" spans="9:12" ht="15.75" customHeight="1">
      <c r="I50" s="19"/>
      <c r="J50" s="19"/>
      <c r="K50" s="19"/>
      <c r="L50" s="19"/>
    </row>
    <row r="51" spans="9:12" ht="15.75" customHeight="1">
      <c r="I51" s="19"/>
      <c r="J51" s="19"/>
      <c r="K51" s="19"/>
      <c r="L51" s="19"/>
    </row>
    <row r="52" spans="9:12" ht="15.75" customHeight="1">
      <c r="I52" s="19"/>
      <c r="J52" s="19"/>
      <c r="K52" s="19"/>
      <c r="L52" s="19"/>
    </row>
    <row r="53" spans="9:12" ht="15.75" customHeight="1">
      <c r="I53" s="19"/>
      <c r="J53" s="19"/>
      <c r="K53" s="19"/>
      <c r="L53" s="19"/>
    </row>
    <row r="54" spans="9:12" ht="15.75" customHeight="1">
      <c r="I54" s="19"/>
      <c r="J54" s="19"/>
      <c r="K54" s="19"/>
      <c r="L54" s="19"/>
    </row>
    <row r="55" spans="9:12" ht="15.75" customHeight="1">
      <c r="I55" s="19"/>
      <c r="J55" s="19"/>
      <c r="K55" s="19"/>
      <c r="L55" s="19"/>
    </row>
    <row r="56" spans="9:12" ht="15.75" customHeight="1">
      <c r="I56" s="19"/>
      <c r="J56" s="19"/>
      <c r="K56" s="19"/>
      <c r="L56" s="19"/>
    </row>
    <row r="57" spans="9:12" ht="15.75" customHeight="1">
      <c r="I57" s="19"/>
      <c r="J57" s="19"/>
      <c r="K57" s="19"/>
      <c r="L57" s="19"/>
    </row>
    <row r="58" spans="9:12" ht="15.75" customHeight="1">
      <c r="I58" s="19"/>
      <c r="J58" s="19"/>
      <c r="K58" s="19"/>
      <c r="L58" s="19"/>
    </row>
    <row r="59" spans="9:12" ht="15.75" customHeight="1">
      <c r="I59" s="19"/>
      <c r="J59" s="19"/>
      <c r="K59" s="19"/>
      <c r="L59" s="19"/>
    </row>
    <row r="60" spans="9:12" ht="15.75" customHeight="1">
      <c r="I60" s="19"/>
      <c r="J60" s="19"/>
      <c r="K60" s="19"/>
      <c r="L60" s="19"/>
    </row>
    <row r="61" spans="9:12" ht="15.75" customHeight="1">
      <c r="I61" s="19"/>
      <c r="J61" s="19"/>
      <c r="K61" s="19"/>
      <c r="L61" s="19"/>
    </row>
    <row r="62" spans="9:12" ht="15.75" customHeight="1">
      <c r="I62" s="19"/>
      <c r="J62" s="19"/>
      <c r="K62" s="19"/>
      <c r="L62" s="19"/>
    </row>
    <row r="63" spans="9:12" ht="15.75" customHeight="1">
      <c r="I63" s="19"/>
      <c r="J63" s="19"/>
      <c r="K63" s="19"/>
      <c r="L63" s="19"/>
    </row>
    <row r="64" spans="9:12" ht="15.75" customHeight="1">
      <c r="I64" s="19"/>
      <c r="J64" s="19"/>
      <c r="K64" s="19"/>
      <c r="L64" s="19"/>
    </row>
    <row r="65" spans="9:12" ht="15.75" customHeight="1">
      <c r="I65" s="19"/>
      <c r="J65" s="19"/>
      <c r="K65" s="19"/>
      <c r="L65" s="19"/>
    </row>
    <row r="66" spans="9:12" ht="15.75" customHeight="1">
      <c r="I66" s="19"/>
      <c r="J66" s="19"/>
      <c r="K66" s="19"/>
      <c r="L66" s="19"/>
    </row>
    <row r="67" spans="9:12" ht="15.75" customHeight="1">
      <c r="I67" s="19"/>
      <c r="J67" s="19"/>
      <c r="K67" s="19"/>
      <c r="L67" s="19"/>
    </row>
    <row r="68" spans="9:12" ht="15.75" customHeight="1">
      <c r="I68" s="19"/>
      <c r="J68" s="19"/>
      <c r="K68" s="19"/>
      <c r="L68" s="19"/>
    </row>
    <row r="69" spans="9:12" ht="15.75" customHeight="1">
      <c r="I69" s="19"/>
      <c r="J69" s="19"/>
      <c r="K69" s="19"/>
      <c r="L69" s="19"/>
    </row>
    <row r="70" spans="9:12" ht="15.75" customHeight="1">
      <c r="I70" s="19"/>
      <c r="J70" s="19"/>
      <c r="K70" s="19"/>
      <c r="L70" s="19"/>
    </row>
    <row r="71" spans="9:12" ht="15.75" customHeight="1">
      <c r="I71" s="19"/>
      <c r="J71" s="19"/>
      <c r="K71" s="19"/>
      <c r="L71" s="19"/>
    </row>
    <row r="72" spans="9:12" ht="15.75" customHeight="1">
      <c r="I72" s="19"/>
      <c r="J72" s="19"/>
      <c r="K72" s="19"/>
      <c r="L72" s="19"/>
    </row>
    <row r="73" spans="9:12" ht="15.75" customHeight="1">
      <c r="I73" s="19"/>
      <c r="J73" s="19"/>
      <c r="K73" s="19"/>
      <c r="L73" s="19"/>
    </row>
    <row r="74" spans="9:12" ht="15.75" customHeight="1">
      <c r="I74" s="19"/>
      <c r="J74" s="19"/>
      <c r="K74" s="19"/>
      <c r="L74" s="19"/>
    </row>
    <row r="75" spans="9:12" ht="15.75" customHeight="1">
      <c r="I75" s="19"/>
      <c r="J75" s="19"/>
      <c r="K75" s="19"/>
      <c r="L75" s="19"/>
    </row>
    <row r="76" spans="9:12" ht="15.75" customHeight="1">
      <c r="I76" s="19"/>
      <c r="J76" s="19"/>
      <c r="K76" s="19"/>
      <c r="L76" s="19"/>
    </row>
    <row r="77" spans="9:12" ht="15.75" customHeight="1">
      <c r="I77" s="19"/>
      <c r="J77" s="19"/>
      <c r="K77" s="19"/>
      <c r="L77" s="19"/>
    </row>
    <row r="78" spans="9:12" ht="15.75" customHeight="1">
      <c r="I78" s="19"/>
      <c r="J78" s="19"/>
      <c r="K78" s="19"/>
      <c r="L78" s="19"/>
    </row>
    <row r="79" spans="9:12" ht="15.75" customHeight="1">
      <c r="I79" s="19"/>
      <c r="J79" s="19"/>
      <c r="K79" s="19"/>
      <c r="L79" s="19"/>
    </row>
    <row r="80" spans="9:12" ht="15.75" customHeight="1">
      <c r="I80" s="19"/>
      <c r="J80" s="19"/>
      <c r="K80" s="19"/>
      <c r="L80" s="19"/>
    </row>
    <row r="81" spans="9:12" ht="15.75" customHeight="1">
      <c r="I81" s="19"/>
      <c r="J81" s="19"/>
      <c r="K81" s="19"/>
      <c r="L81" s="19"/>
    </row>
    <row r="82" spans="9:12" ht="15.75" customHeight="1">
      <c r="I82" s="19"/>
      <c r="J82" s="19"/>
      <c r="K82" s="19"/>
      <c r="L82" s="19"/>
    </row>
    <row r="83" spans="9:12" ht="15.75" customHeight="1">
      <c r="I83" s="19"/>
      <c r="J83" s="19"/>
      <c r="K83" s="19"/>
      <c r="L83" s="19"/>
    </row>
    <row r="84" spans="9:12" ht="15.75" customHeight="1">
      <c r="I84" s="19"/>
      <c r="J84" s="19"/>
      <c r="K84" s="19"/>
      <c r="L84" s="19"/>
    </row>
    <row r="85" spans="9:12" ht="15.75" customHeight="1">
      <c r="I85" s="19"/>
      <c r="J85" s="19"/>
      <c r="K85" s="19"/>
      <c r="L85" s="19"/>
    </row>
    <row r="86" spans="9:12" ht="15.75" customHeight="1">
      <c r="I86" s="19"/>
      <c r="J86" s="19"/>
      <c r="K86" s="19"/>
      <c r="L86" s="19"/>
    </row>
    <row r="87" spans="9:12" ht="15.75" customHeight="1">
      <c r="I87" s="19"/>
      <c r="J87" s="19"/>
      <c r="K87" s="19"/>
      <c r="L87" s="19"/>
    </row>
    <row r="88" spans="9:12" ht="15.75" customHeight="1">
      <c r="I88" s="19"/>
      <c r="J88" s="19"/>
      <c r="K88" s="19"/>
      <c r="L88" s="19"/>
    </row>
    <row r="89" spans="9:12" ht="15.75" customHeight="1">
      <c r="I89" s="19"/>
      <c r="J89" s="19"/>
      <c r="K89" s="19"/>
      <c r="L89" s="19"/>
    </row>
    <row r="90" spans="9:12" ht="15.75" customHeight="1">
      <c r="I90" s="19"/>
      <c r="J90" s="19"/>
      <c r="K90" s="19"/>
      <c r="L90" s="19"/>
    </row>
    <row r="91" spans="9:12" ht="15.75" customHeight="1">
      <c r="I91" s="19"/>
      <c r="J91" s="19"/>
      <c r="K91" s="19"/>
      <c r="L91" s="19"/>
    </row>
    <row r="92" spans="9:12" ht="15.75" customHeight="1">
      <c r="I92" s="19"/>
      <c r="J92" s="19"/>
      <c r="K92" s="19"/>
      <c r="L92" s="19"/>
    </row>
    <row r="93" spans="9:12" ht="15.75" customHeight="1">
      <c r="I93" s="19"/>
      <c r="J93" s="19"/>
      <c r="K93" s="19"/>
      <c r="L93" s="19"/>
    </row>
    <row r="94" spans="9:12" ht="15.75" customHeight="1">
      <c r="I94" s="19"/>
      <c r="J94" s="19"/>
      <c r="K94" s="19"/>
      <c r="L94" s="19"/>
    </row>
    <row r="95" spans="9:12" ht="15.75" customHeight="1">
      <c r="I95" s="19"/>
      <c r="J95" s="19"/>
      <c r="K95" s="19"/>
      <c r="L95" s="19"/>
    </row>
    <row r="96" spans="9:12" ht="15.75" customHeight="1">
      <c r="I96" s="19"/>
      <c r="J96" s="19"/>
      <c r="K96" s="19"/>
      <c r="L96" s="19"/>
    </row>
    <row r="97" spans="9:12" ht="15.75" customHeight="1">
      <c r="I97" s="19"/>
      <c r="J97" s="19"/>
      <c r="K97" s="19"/>
      <c r="L97" s="19"/>
    </row>
    <row r="98" spans="9:12" ht="15.75" customHeight="1">
      <c r="I98" s="19"/>
      <c r="J98" s="19"/>
      <c r="K98" s="19"/>
      <c r="L98" s="19"/>
    </row>
    <row r="99" spans="9:12" ht="15.75" customHeight="1">
      <c r="I99" s="19"/>
      <c r="J99" s="19"/>
      <c r="K99" s="19"/>
      <c r="L99" s="19"/>
    </row>
    <row r="100" spans="9:12" ht="15.75" customHeight="1">
      <c r="I100" s="19"/>
      <c r="J100" s="19"/>
      <c r="K100" s="19"/>
      <c r="L100" s="19"/>
    </row>
    <row r="101" spans="9:12" ht="15.75" customHeight="1">
      <c r="I101" s="19"/>
      <c r="J101" s="19"/>
      <c r="K101" s="19"/>
      <c r="L101" s="19"/>
    </row>
    <row r="102" spans="9:12" ht="15.75" customHeight="1">
      <c r="I102" s="19"/>
      <c r="J102" s="19"/>
      <c r="K102" s="19"/>
      <c r="L102" s="19"/>
    </row>
    <row r="103" spans="9:12" ht="15.75" customHeight="1">
      <c r="I103" s="19"/>
      <c r="J103" s="19"/>
      <c r="K103" s="19"/>
      <c r="L103" s="19"/>
    </row>
    <row r="104" spans="9:12" ht="15.75" customHeight="1">
      <c r="I104" s="19"/>
      <c r="J104" s="19"/>
      <c r="K104" s="19"/>
      <c r="L104" s="19"/>
    </row>
    <row r="105" spans="9:12" ht="15.75" customHeight="1">
      <c r="I105" s="19"/>
      <c r="J105" s="19"/>
      <c r="K105" s="19"/>
      <c r="L105" s="19"/>
    </row>
    <row r="106" spans="9:12" ht="15.75" customHeight="1">
      <c r="I106" s="19"/>
      <c r="J106" s="19"/>
      <c r="K106" s="19"/>
      <c r="L106" s="19"/>
    </row>
    <row r="107" spans="9:12" ht="15.75" customHeight="1">
      <c r="I107" s="19"/>
      <c r="J107" s="19"/>
      <c r="K107" s="19"/>
      <c r="L107" s="19"/>
    </row>
    <row r="108" spans="9:12" ht="15.75" customHeight="1">
      <c r="I108" s="19"/>
      <c r="J108" s="19"/>
      <c r="K108" s="19"/>
      <c r="L108" s="19"/>
    </row>
    <row r="109" spans="9:12" ht="15.75" customHeight="1">
      <c r="I109" s="19"/>
      <c r="J109" s="19"/>
      <c r="K109" s="19"/>
      <c r="L109" s="19"/>
    </row>
    <row r="110" spans="9:12" ht="15.75" customHeight="1">
      <c r="I110" s="19"/>
      <c r="J110" s="19"/>
      <c r="K110" s="19"/>
      <c r="L110" s="19"/>
    </row>
    <row r="111" spans="9:12" ht="15.75" customHeight="1">
      <c r="I111" s="19"/>
      <c r="J111" s="19"/>
      <c r="K111" s="19"/>
      <c r="L111" s="19"/>
    </row>
    <row r="112" spans="9:12" ht="15.75" customHeight="1">
      <c r="I112" s="19"/>
      <c r="J112" s="19"/>
      <c r="K112" s="19"/>
      <c r="L112" s="19"/>
    </row>
    <row r="113" spans="9:12" ht="15.75" customHeight="1">
      <c r="I113" s="19"/>
      <c r="J113" s="19"/>
      <c r="K113" s="19"/>
      <c r="L113" s="19"/>
    </row>
    <row r="114" spans="9:12" ht="15.75" customHeight="1">
      <c r="I114" s="19"/>
      <c r="J114" s="19"/>
      <c r="K114" s="19"/>
      <c r="L114" s="19"/>
    </row>
    <row r="115" spans="9:12" ht="15.75" customHeight="1">
      <c r="I115" s="19"/>
      <c r="J115" s="19"/>
      <c r="K115" s="19"/>
      <c r="L115" s="19"/>
    </row>
    <row r="116" spans="9:12" ht="15.75" customHeight="1">
      <c r="I116" s="19"/>
      <c r="J116" s="19"/>
      <c r="K116" s="19"/>
      <c r="L116" s="19"/>
    </row>
    <row r="117" spans="9:12" ht="15.75" customHeight="1">
      <c r="I117" s="19"/>
      <c r="J117" s="19"/>
      <c r="K117" s="19"/>
      <c r="L117" s="19"/>
    </row>
    <row r="118" spans="9:12" ht="15.75" customHeight="1">
      <c r="I118" s="19"/>
      <c r="J118" s="19"/>
      <c r="K118" s="19"/>
      <c r="L118" s="19"/>
    </row>
    <row r="119" spans="9:12" ht="15.75" customHeight="1">
      <c r="I119" s="19"/>
      <c r="J119" s="19"/>
      <c r="K119" s="19"/>
      <c r="L119" s="19"/>
    </row>
    <row r="120" spans="9:12" ht="15.75" customHeight="1">
      <c r="I120" s="19"/>
      <c r="J120" s="19"/>
      <c r="K120" s="19"/>
      <c r="L120" s="19"/>
    </row>
    <row r="121" spans="9:12" ht="15.75" customHeight="1">
      <c r="I121" s="19"/>
      <c r="J121" s="19"/>
      <c r="K121" s="19"/>
      <c r="L121" s="19"/>
    </row>
    <row r="122" spans="9:12" ht="15.75" customHeight="1">
      <c r="I122" s="19"/>
      <c r="J122" s="19"/>
      <c r="K122" s="19"/>
      <c r="L122" s="19"/>
    </row>
    <row r="123" spans="9:12" ht="15.75" customHeight="1">
      <c r="I123" s="19"/>
      <c r="J123" s="19"/>
      <c r="K123" s="19"/>
      <c r="L123" s="19"/>
    </row>
    <row r="124" spans="9:12" ht="15.75" customHeight="1">
      <c r="I124" s="19"/>
      <c r="J124" s="19"/>
      <c r="K124" s="19"/>
      <c r="L124" s="19"/>
    </row>
    <row r="125" spans="9:12" ht="15.75" customHeight="1">
      <c r="I125" s="19"/>
      <c r="J125" s="19"/>
      <c r="K125" s="19"/>
      <c r="L125" s="19"/>
    </row>
    <row r="126" spans="9:12" ht="15.75" customHeight="1">
      <c r="I126" s="19"/>
      <c r="J126" s="19"/>
      <c r="K126" s="19"/>
      <c r="L126" s="19"/>
    </row>
    <row r="127" spans="9:12" ht="15.75" customHeight="1">
      <c r="I127" s="19"/>
      <c r="J127" s="19"/>
      <c r="K127" s="19"/>
      <c r="L127" s="19"/>
    </row>
    <row r="128" spans="9:12" ht="15.75" customHeight="1">
      <c r="I128" s="19"/>
      <c r="J128" s="19"/>
      <c r="K128" s="19"/>
      <c r="L128" s="19"/>
    </row>
    <row r="129" spans="9:12" ht="15.75" customHeight="1">
      <c r="I129" s="19"/>
      <c r="J129" s="19"/>
      <c r="K129" s="19"/>
      <c r="L129" s="19"/>
    </row>
    <row r="130" spans="9:12" ht="15.75" customHeight="1">
      <c r="I130" s="19"/>
      <c r="J130" s="19"/>
      <c r="K130" s="19"/>
      <c r="L130" s="19"/>
    </row>
    <row r="131" spans="9:12" ht="15.75" customHeight="1">
      <c r="I131" s="19"/>
      <c r="J131" s="19"/>
      <c r="K131" s="19"/>
      <c r="L131" s="19"/>
    </row>
    <row r="132" spans="9:12" ht="15.75" customHeight="1">
      <c r="I132" s="19"/>
      <c r="J132" s="19"/>
      <c r="K132" s="19"/>
      <c r="L132" s="19"/>
    </row>
    <row r="133" spans="9:12" ht="15.75" customHeight="1">
      <c r="I133" s="19"/>
      <c r="J133" s="19"/>
      <c r="K133" s="19"/>
      <c r="L133" s="19"/>
    </row>
    <row r="134" spans="9:12" ht="15.75" customHeight="1">
      <c r="I134" s="19"/>
      <c r="J134" s="19"/>
      <c r="K134" s="19"/>
      <c r="L134" s="19"/>
    </row>
    <row r="135" spans="9:12" ht="15.75" customHeight="1">
      <c r="I135" s="19"/>
      <c r="J135" s="19"/>
      <c r="K135" s="19"/>
      <c r="L135" s="19"/>
    </row>
    <row r="136" spans="9:12" ht="15.75" customHeight="1">
      <c r="I136" s="19"/>
      <c r="J136" s="19"/>
      <c r="K136" s="19"/>
      <c r="L136" s="19"/>
    </row>
    <row r="137" spans="9:12" ht="15.75" customHeight="1">
      <c r="I137" s="19"/>
      <c r="J137" s="19"/>
      <c r="K137" s="19"/>
      <c r="L137" s="19"/>
    </row>
    <row r="138" spans="9:12" ht="15.75" customHeight="1">
      <c r="I138" s="19"/>
      <c r="J138" s="19"/>
      <c r="K138" s="19"/>
      <c r="L138" s="19"/>
    </row>
    <row r="139" spans="9:12" ht="15.75" customHeight="1">
      <c r="I139" s="19"/>
      <c r="J139" s="19"/>
      <c r="K139" s="19"/>
      <c r="L139" s="19"/>
    </row>
    <row r="140" spans="9:12" ht="15.75" customHeight="1">
      <c r="I140" s="19"/>
      <c r="J140" s="19"/>
      <c r="K140" s="19"/>
      <c r="L140" s="19"/>
    </row>
    <row r="141" spans="9:12" ht="15.75" customHeight="1">
      <c r="I141" s="19"/>
      <c r="J141" s="19"/>
      <c r="K141" s="19"/>
      <c r="L141" s="19"/>
    </row>
    <row r="142" spans="9:12" ht="15.75" customHeight="1">
      <c r="I142" s="19"/>
      <c r="J142" s="19"/>
      <c r="K142" s="19"/>
      <c r="L142" s="19"/>
    </row>
    <row r="143" spans="9:12" ht="15.75" customHeight="1">
      <c r="I143" s="19"/>
      <c r="J143" s="19"/>
      <c r="K143" s="19"/>
      <c r="L143" s="19"/>
    </row>
    <row r="144" spans="9:12" ht="15.75" customHeight="1">
      <c r="I144" s="19"/>
      <c r="J144" s="19"/>
      <c r="K144" s="19"/>
      <c r="L144" s="19"/>
    </row>
    <row r="145" spans="9:12" ht="15.75" customHeight="1">
      <c r="I145" s="19"/>
      <c r="J145" s="19"/>
      <c r="K145" s="19"/>
      <c r="L145" s="19"/>
    </row>
    <row r="146" spans="9:12" ht="15.75" customHeight="1">
      <c r="I146" s="19"/>
      <c r="J146" s="19"/>
      <c r="K146" s="19"/>
      <c r="L146" s="19"/>
    </row>
    <row r="147" spans="9:12" ht="15.75" customHeight="1">
      <c r="I147" s="19"/>
      <c r="J147" s="19"/>
      <c r="K147" s="19"/>
      <c r="L147" s="19"/>
    </row>
    <row r="148" spans="9:12" ht="15.75" customHeight="1">
      <c r="I148" s="19"/>
      <c r="J148" s="19"/>
      <c r="K148" s="19"/>
      <c r="L148" s="19"/>
    </row>
    <row r="149" spans="9:12" ht="15.75" customHeight="1">
      <c r="I149" s="19"/>
      <c r="J149" s="19"/>
      <c r="K149" s="19"/>
      <c r="L149" s="19"/>
    </row>
    <row r="150" spans="9:12" ht="15.75" customHeight="1">
      <c r="I150" s="19"/>
      <c r="J150" s="19"/>
      <c r="K150" s="19"/>
      <c r="L150" s="19"/>
    </row>
    <row r="151" spans="9:12" ht="15.75" customHeight="1">
      <c r="I151" s="19"/>
      <c r="J151" s="19"/>
      <c r="K151" s="19"/>
      <c r="L151" s="19"/>
    </row>
    <row r="152" spans="9:12" ht="15.75" customHeight="1">
      <c r="I152" s="19"/>
      <c r="J152" s="19"/>
      <c r="K152" s="19"/>
      <c r="L152" s="19"/>
    </row>
    <row r="153" spans="9:12" ht="15.75" customHeight="1">
      <c r="I153" s="19"/>
      <c r="J153" s="19"/>
      <c r="K153" s="19"/>
      <c r="L153" s="19"/>
    </row>
    <row r="154" spans="9:12" ht="15.75" customHeight="1">
      <c r="I154" s="19"/>
      <c r="J154" s="19"/>
      <c r="K154" s="19"/>
      <c r="L154" s="19"/>
    </row>
    <row r="155" spans="9:12" ht="15.75" customHeight="1">
      <c r="I155" s="19"/>
      <c r="J155" s="19"/>
      <c r="K155" s="19"/>
      <c r="L155" s="19"/>
    </row>
    <row r="156" spans="9:12" ht="15.75" customHeight="1">
      <c r="I156" s="19"/>
      <c r="J156" s="19"/>
      <c r="K156" s="19"/>
      <c r="L156" s="19"/>
    </row>
    <row r="157" spans="9:12" ht="15.75" customHeight="1">
      <c r="I157" s="19"/>
      <c r="J157" s="19"/>
      <c r="K157" s="19"/>
      <c r="L157" s="19"/>
    </row>
    <row r="158" spans="9:12" ht="15.75" customHeight="1">
      <c r="I158" s="19"/>
      <c r="J158" s="19"/>
      <c r="K158" s="19"/>
      <c r="L158" s="19"/>
    </row>
    <row r="159" spans="9:12" ht="15.75" customHeight="1">
      <c r="I159" s="19"/>
      <c r="J159" s="19"/>
      <c r="K159" s="19"/>
      <c r="L159" s="19"/>
    </row>
    <row r="160" spans="9:12" ht="15.75" customHeight="1">
      <c r="I160" s="19"/>
      <c r="J160" s="19"/>
      <c r="K160" s="19"/>
      <c r="L160" s="19"/>
    </row>
    <row r="161" spans="9:12" ht="15.75" customHeight="1">
      <c r="I161" s="19"/>
      <c r="J161" s="19"/>
      <c r="K161" s="19"/>
      <c r="L161" s="19"/>
    </row>
    <row r="162" spans="9:12" ht="15.75" customHeight="1">
      <c r="I162" s="19"/>
      <c r="J162" s="19"/>
      <c r="K162" s="19"/>
      <c r="L162" s="19"/>
    </row>
    <row r="163" spans="9:12" ht="15.75" customHeight="1">
      <c r="I163" s="19"/>
      <c r="J163" s="19"/>
      <c r="K163" s="19"/>
      <c r="L163" s="19"/>
    </row>
    <row r="164" spans="9:12" ht="15.75" customHeight="1">
      <c r="I164" s="19"/>
      <c r="J164" s="19"/>
      <c r="K164" s="19"/>
      <c r="L164" s="19"/>
    </row>
    <row r="165" spans="9:12" ht="15.75" customHeight="1">
      <c r="I165" s="19"/>
      <c r="J165" s="19"/>
      <c r="K165" s="19"/>
      <c r="L165" s="19"/>
    </row>
    <row r="166" spans="9:12" ht="15.75" customHeight="1">
      <c r="I166" s="19"/>
      <c r="J166" s="19"/>
      <c r="K166" s="19"/>
      <c r="L166" s="19"/>
    </row>
    <row r="167" spans="9:12" ht="15.75" customHeight="1">
      <c r="I167" s="19"/>
      <c r="J167" s="19"/>
      <c r="K167" s="19"/>
      <c r="L167" s="19"/>
    </row>
    <row r="168" spans="9:12" ht="15.75" customHeight="1">
      <c r="I168" s="19"/>
      <c r="J168" s="19"/>
      <c r="K168" s="19"/>
      <c r="L168" s="19"/>
    </row>
    <row r="169" spans="9:12" ht="15.75" customHeight="1">
      <c r="I169" s="19"/>
      <c r="J169" s="19"/>
      <c r="K169" s="19"/>
      <c r="L169" s="19"/>
    </row>
    <row r="170" spans="9:12" ht="15.75" customHeight="1">
      <c r="I170" s="19"/>
      <c r="J170" s="19"/>
      <c r="K170" s="19"/>
      <c r="L170" s="19"/>
    </row>
    <row r="171" spans="9:12" ht="15.75" customHeight="1">
      <c r="I171" s="19"/>
      <c r="J171" s="19"/>
      <c r="K171" s="19"/>
      <c r="L171" s="19"/>
    </row>
    <row r="172" spans="9:12" ht="15.75" customHeight="1">
      <c r="I172" s="19"/>
      <c r="J172" s="19"/>
      <c r="K172" s="19"/>
      <c r="L172" s="19"/>
    </row>
    <row r="173" spans="9:12" ht="15.75" customHeight="1">
      <c r="I173" s="19"/>
      <c r="J173" s="19"/>
      <c r="K173" s="19"/>
      <c r="L173" s="19"/>
    </row>
    <row r="174" spans="9:12" ht="15.75" customHeight="1">
      <c r="I174" s="19"/>
      <c r="J174" s="19"/>
      <c r="K174" s="19"/>
      <c r="L174" s="19"/>
    </row>
    <row r="175" spans="9:12" ht="15.75" customHeight="1">
      <c r="I175" s="19"/>
      <c r="J175" s="19"/>
      <c r="K175" s="19"/>
      <c r="L175" s="19"/>
    </row>
    <row r="176" spans="9:12" ht="15.75" customHeight="1">
      <c r="I176" s="19"/>
      <c r="J176" s="19"/>
      <c r="K176" s="19"/>
      <c r="L176" s="19"/>
    </row>
    <row r="177" spans="9:12" ht="15.75" customHeight="1">
      <c r="I177" s="19"/>
      <c r="J177" s="19"/>
      <c r="K177" s="19"/>
      <c r="L177" s="19"/>
    </row>
    <row r="178" spans="9:12" ht="15.75" customHeight="1">
      <c r="I178" s="19"/>
      <c r="J178" s="19"/>
      <c r="K178" s="19"/>
      <c r="L178" s="19"/>
    </row>
    <row r="179" spans="9:12" ht="15.75" customHeight="1">
      <c r="I179" s="19"/>
      <c r="J179" s="19"/>
      <c r="K179" s="19"/>
      <c r="L179" s="19"/>
    </row>
    <row r="180" spans="9:12" ht="15.75" customHeight="1">
      <c r="I180" s="19"/>
      <c r="J180" s="19"/>
      <c r="K180" s="19"/>
      <c r="L180" s="19"/>
    </row>
    <row r="181" spans="9:12" ht="15.75" customHeight="1">
      <c r="I181" s="19"/>
      <c r="J181" s="19"/>
      <c r="K181" s="19"/>
      <c r="L181" s="19"/>
    </row>
    <row r="182" spans="9:12" ht="15.75" customHeight="1">
      <c r="I182" s="19"/>
      <c r="J182" s="19"/>
      <c r="K182" s="19"/>
      <c r="L182" s="19"/>
    </row>
    <row r="183" spans="9:12" ht="15.75" customHeight="1">
      <c r="I183" s="19"/>
      <c r="J183" s="19"/>
      <c r="K183" s="19"/>
      <c r="L183" s="19"/>
    </row>
    <row r="184" spans="9:12" ht="15.75" customHeight="1">
      <c r="I184" s="19"/>
      <c r="J184" s="19"/>
      <c r="K184" s="19"/>
      <c r="L184" s="19"/>
    </row>
    <row r="185" spans="9:12" ht="15.75" customHeight="1">
      <c r="I185" s="19"/>
      <c r="J185" s="19"/>
      <c r="K185" s="19"/>
      <c r="L185" s="19"/>
    </row>
    <row r="186" spans="9:12" ht="15.75" customHeight="1">
      <c r="I186" s="19"/>
      <c r="J186" s="19"/>
      <c r="K186" s="19"/>
      <c r="L186" s="19"/>
    </row>
    <row r="187" spans="9:12" ht="15.75" customHeight="1">
      <c r="I187" s="19"/>
      <c r="J187" s="19"/>
      <c r="K187" s="19"/>
      <c r="L187" s="19"/>
    </row>
    <row r="188" spans="9:12" ht="15.75" customHeight="1">
      <c r="I188" s="19"/>
      <c r="J188" s="19"/>
      <c r="K188" s="19"/>
      <c r="L188" s="19"/>
    </row>
    <row r="189" spans="9:12" ht="15.75" customHeight="1">
      <c r="I189" s="19"/>
      <c r="J189" s="19"/>
      <c r="K189" s="19"/>
      <c r="L189" s="19"/>
    </row>
    <row r="190" spans="9:12" ht="15.75" customHeight="1">
      <c r="I190" s="19"/>
      <c r="J190" s="19"/>
      <c r="K190" s="19"/>
      <c r="L190" s="19"/>
    </row>
    <row r="191" spans="9:12" ht="15.75" customHeight="1">
      <c r="I191" s="19"/>
      <c r="J191" s="19"/>
      <c r="K191" s="19"/>
      <c r="L191" s="19"/>
    </row>
    <row r="192" spans="9:12" ht="15.75" customHeight="1">
      <c r="I192" s="19"/>
      <c r="J192" s="19"/>
      <c r="K192" s="19"/>
      <c r="L192" s="19"/>
    </row>
    <row r="193" spans="9:12" ht="15.75" customHeight="1">
      <c r="I193" s="19"/>
      <c r="J193" s="19"/>
      <c r="K193" s="19"/>
      <c r="L193" s="19"/>
    </row>
    <row r="194" spans="9:12" ht="15.75" customHeight="1">
      <c r="I194" s="19"/>
      <c r="J194" s="19"/>
      <c r="K194" s="19"/>
      <c r="L194" s="19"/>
    </row>
    <row r="195" spans="9:12" ht="15.75" customHeight="1">
      <c r="I195" s="19"/>
      <c r="J195" s="19"/>
      <c r="K195" s="19"/>
      <c r="L195" s="19"/>
    </row>
    <row r="196" spans="9:12" ht="15.75" customHeight="1">
      <c r="I196" s="19"/>
      <c r="J196" s="19"/>
      <c r="K196" s="19"/>
      <c r="L196" s="19"/>
    </row>
    <row r="197" spans="9:12" ht="15.75" customHeight="1">
      <c r="I197" s="19"/>
      <c r="J197" s="19"/>
      <c r="K197" s="19"/>
      <c r="L197" s="19"/>
    </row>
    <row r="198" spans="9:12" ht="15.75" customHeight="1">
      <c r="I198" s="19"/>
      <c r="J198" s="19"/>
      <c r="K198" s="19"/>
      <c r="L198" s="19"/>
    </row>
    <row r="199" spans="9:12" ht="15.75" customHeight="1">
      <c r="I199" s="19"/>
      <c r="J199" s="19"/>
      <c r="K199" s="19"/>
      <c r="L199" s="19"/>
    </row>
    <row r="200" spans="9:12" ht="15.75" customHeight="1">
      <c r="I200" s="19"/>
      <c r="J200" s="19"/>
      <c r="K200" s="19"/>
      <c r="L200" s="19"/>
    </row>
    <row r="201" spans="9:12" ht="15.75" customHeight="1">
      <c r="I201" s="19"/>
      <c r="J201" s="19"/>
      <c r="K201" s="19"/>
      <c r="L201" s="19"/>
    </row>
    <row r="202" spans="9:12" ht="15.75" customHeight="1">
      <c r="I202" s="19"/>
      <c r="J202" s="19"/>
      <c r="K202" s="19"/>
      <c r="L202" s="19"/>
    </row>
    <row r="203" spans="9:12" ht="15.75" customHeight="1">
      <c r="I203" s="19"/>
      <c r="J203" s="19"/>
      <c r="K203" s="19"/>
      <c r="L203" s="19"/>
    </row>
    <row r="204" spans="9:12" ht="15.75" customHeight="1">
      <c r="I204" s="19"/>
      <c r="J204" s="19"/>
      <c r="K204" s="19"/>
      <c r="L204" s="19"/>
    </row>
    <row r="205" spans="9:12" ht="15.75" customHeight="1">
      <c r="I205" s="19"/>
      <c r="J205" s="19"/>
      <c r="K205" s="19"/>
      <c r="L205" s="19"/>
    </row>
    <row r="206" spans="9:12" ht="15.75" customHeight="1">
      <c r="I206" s="19"/>
      <c r="J206" s="19"/>
      <c r="K206" s="19"/>
      <c r="L206" s="19"/>
    </row>
    <row r="207" spans="9:12" ht="15.75" customHeight="1">
      <c r="I207" s="19"/>
      <c r="J207" s="19"/>
      <c r="K207" s="19"/>
      <c r="L207" s="19"/>
    </row>
    <row r="208" spans="9:12" ht="15.75" customHeight="1">
      <c r="I208" s="19"/>
      <c r="J208" s="19"/>
      <c r="K208" s="19"/>
      <c r="L208" s="19"/>
    </row>
    <row r="209" spans="9:12" ht="15.75" customHeight="1">
      <c r="I209" s="19"/>
      <c r="J209" s="19"/>
      <c r="K209" s="19"/>
      <c r="L209" s="19"/>
    </row>
    <row r="210" spans="9:12" ht="15.75" customHeight="1">
      <c r="I210" s="19"/>
      <c r="J210" s="19"/>
      <c r="K210" s="19"/>
      <c r="L210" s="19"/>
    </row>
    <row r="211" spans="9:12" ht="15.75" customHeight="1">
      <c r="I211" s="19"/>
      <c r="J211" s="19"/>
      <c r="K211" s="19"/>
      <c r="L211" s="19"/>
    </row>
    <row r="212" spans="9:12" ht="15.75" customHeight="1">
      <c r="I212" s="19"/>
      <c r="J212" s="19"/>
      <c r="K212" s="19"/>
      <c r="L212" s="19"/>
    </row>
    <row r="213" spans="9:12" ht="15.75" customHeight="1">
      <c r="I213" s="19"/>
      <c r="J213" s="19"/>
      <c r="K213" s="19"/>
      <c r="L213" s="19"/>
    </row>
    <row r="214" spans="9:12" ht="15.75" customHeight="1">
      <c r="I214" s="19"/>
      <c r="J214" s="19"/>
      <c r="K214" s="19"/>
      <c r="L214" s="19"/>
    </row>
    <row r="215" spans="9:12" ht="15.75" customHeight="1">
      <c r="I215" s="19"/>
      <c r="J215" s="19"/>
      <c r="K215" s="19"/>
      <c r="L215" s="19"/>
    </row>
    <row r="216" spans="9:12" ht="15.75" customHeight="1">
      <c r="I216" s="19"/>
      <c r="J216" s="19"/>
      <c r="K216" s="19"/>
      <c r="L216" s="19"/>
    </row>
    <row r="217" spans="9:12" ht="15.75" customHeight="1">
      <c r="I217" s="19"/>
      <c r="J217" s="19"/>
      <c r="K217" s="19"/>
      <c r="L217" s="19"/>
    </row>
    <row r="218" spans="9:12" ht="15.75" customHeight="1">
      <c r="I218" s="19"/>
      <c r="J218" s="19"/>
      <c r="K218" s="19"/>
      <c r="L218" s="19"/>
    </row>
    <row r="219" spans="9:12" ht="15.75" customHeight="1">
      <c r="I219" s="19"/>
      <c r="J219" s="19"/>
      <c r="K219" s="19"/>
      <c r="L219" s="19"/>
    </row>
    <row r="220" spans="9:12" ht="15.75" customHeight="1">
      <c r="I220" s="19"/>
      <c r="J220" s="19"/>
      <c r="K220" s="19"/>
      <c r="L220" s="19"/>
    </row>
    <row r="221" spans="9:12" ht="15.75" customHeight="1">
      <c r="I221" s="19"/>
      <c r="J221" s="19"/>
      <c r="K221" s="19"/>
      <c r="L221" s="19"/>
    </row>
    <row r="222" spans="9:12" ht="15.75" customHeight="1">
      <c r="I222" s="19"/>
      <c r="J222" s="19"/>
      <c r="K222" s="19"/>
      <c r="L222" s="19"/>
    </row>
    <row r="223" spans="9:12" ht="15.75" customHeight="1">
      <c r="I223" s="19"/>
      <c r="J223" s="19"/>
      <c r="K223" s="19"/>
      <c r="L223" s="19"/>
    </row>
    <row r="224" spans="9:12" ht="15.75" customHeight="1">
      <c r="I224" s="19"/>
      <c r="J224" s="19"/>
      <c r="K224" s="19"/>
      <c r="L224" s="19"/>
    </row>
    <row r="225" spans="9:12" ht="15.75" customHeight="1">
      <c r="I225" s="19"/>
      <c r="J225" s="19"/>
      <c r="K225" s="19"/>
      <c r="L225" s="19"/>
    </row>
    <row r="226" spans="9:12" ht="15.75" customHeight="1">
      <c r="I226" s="19"/>
      <c r="J226" s="19"/>
      <c r="K226" s="19"/>
      <c r="L226" s="19"/>
    </row>
    <row r="227" spans="9:12" ht="15.75" customHeight="1">
      <c r="I227" s="19"/>
      <c r="J227" s="19"/>
      <c r="K227" s="19"/>
      <c r="L227" s="19"/>
    </row>
    <row r="228" spans="9:12" ht="15.75" customHeight="1">
      <c r="I228" s="19"/>
      <c r="J228" s="19"/>
      <c r="K228" s="19"/>
      <c r="L228" s="19"/>
    </row>
    <row r="229" spans="9:12" ht="15.75" customHeight="1">
      <c r="I229" s="19"/>
      <c r="J229" s="19"/>
      <c r="K229" s="19"/>
      <c r="L229" s="19"/>
    </row>
    <row r="230" spans="9:12" ht="15.75" customHeight="1">
      <c r="I230" s="19"/>
      <c r="J230" s="19"/>
      <c r="K230" s="19"/>
      <c r="L230" s="19"/>
    </row>
    <row r="231" spans="9:12" ht="15.75" customHeight="1">
      <c r="I231" s="19"/>
      <c r="J231" s="19"/>
      <c r="K231" s="19"/>
      <c r="L231" s="19"/>
    </row>
    <row r="232" spans="9:12" ht="15.75" customHeight="1">
      <c r="I232" s="19"/>
      <c r="J232" s="19"/>
      <c r="K232" s="19"/>
      <c r="L232" s="19"/>
    </row>
    <row r="233" spans="9:12" ht="15.75" customHeight="1">
      <c r="I233" s="19"/>
      <c r="J233" s="19"/>
      <c r="K233" s="19"/>
      <c r="L233" s="19"/>
    </row>
    <row r="234" spans="9:12" ht="15.75" customHeight="1">
      <c r="I234" s="19"/>
      <c r="J234" s="19"/>
      <c r="K234" s="19"/>
      <c r="L234" s="19"/>
    </row>
    <row r="235" spans="9:12" ht="15.75" customHeight="1">
      <c r="I235" s="19"/>
      <c r="J235" s="19"/>
      <c r="K235" s="19"/>
      <c r="L235" s="19"/>
    </row>
    <row r="236" spans="9:12" ht="15.75" customHeight="1">
      <c r="I236" s="19"/>
      <c r="J236" s="19"/>
      <c r="K236" s="19"/>
      <c r="L236" s="19"/>
    </row>
    <row r="237" spans="9:12" ht="15.75" customHeight="1">
      <c r="I237" s="19"/>
      <c r="J237" s="19"/>
      <c r="K237" s="19"/>
      <c r="L237" s="19"/>
    </row>
    <row r="238" spans="9:12" ht="15.75" customHeight="1">
      <c r="I238" s="19"/>
      <c r="J238" s="19"/>
      <c r="K238" s="19"/>
      <c r="L238" s="19"/>
    </row>
    <row r="239" spans="9:12" ht="15.75" customHeight="1">
      <c r="I239" s="19"/>
      <c r="J239" s="19"/>
      <c r="K239" s="19"/>
      <c r="L239" s="19"/>
    </row>
    <row r="240" spans="9:12" ht="15.75" customHeight="1">
      <c r="I240" s="19"/>
      <c r="J240" s="19"/>
      <c r="K240" s="19"/>
      <c r="L240" s="19"/>
    </row>
    <row r="241" spans="9:12" ht="15.75" customHeight="1">
      <c r="I241" s="19"/>
      <c r="J241" s="19"/>
      <c r="K241" s="19"/>
      <c r="L241" s="19"/>
    </row>
    <row r="242" spans="9:12" ht="15.75" customHeight="1">
      <c r="I242" s="19"/>
      <c r="J242" s="19"/>
      <c r="K242" s="19"/>
      <c r="L242" s="19"/>
    </row>
    <row r="243" spans="9:12" ht="15.75" customHeight="1">
      <c r="I243" s="19"/>
      <c r="J243" s="19"/>
      <c r="K243" s="19"/>
      <c r="L243" s="19"/>
    </row>
    <row r="244" spans="9:12" ht="15.75" customHeight="1">
      <c r="I244" s="19"/>
      <c r="J244" s="19"/>
      <c r="K244" s="19"/>
      <c r="L244" s="19"/>
    </row>
    <row r="245" spans="9:12" ht="15.75" customHeight="1">
      <c r="I245" s="19"/>
      <c r="J245" s="19"/>
      <c r="K245" s="19"/>
      <c r="L245" s="19"/>
    </row>
    <row r="246" spans="9:12" ht="15.75" customHeight="1">
      <c r="I246" s="19"/>
      <c r="J246" s="19"/>
      <c r="K246" s="19"/>
      <c r="L246" s="19"/>
    </row>
    <row r="247" spans="9:12" ht="15.75" customHeight="1">
      <c r="I247" s="19"/>
      <c r="J247" s="19"/>
      <c r="K247" s="19"/>
      <c r="L247" s="19"/>
    </row>
    <row r="248" spans="9:12" ht="15.75" customHeight="1">
      <c r="I248" s="19"/>
      <c r="J248" s="19"/>
      <c r="K248" s="19"/>
      <c r="L248" s="19"/>
    </row>
    <row r="249" spans="9:12" ht="15.75" customHeight="1">
      <c r="I249" s="19"/>
      <c r="J249" s="19"/>
      <c r="K249" s="19"/>
      <c r="L249" s="19"/>
    </row>
    <row r="250" spans="9:12" ht="15.75" customHeight="1">
      <c r="I250" s="19"/>
      <c r="J250" s="19"/>
      <c r="K250" s="19"/>
      <c r="L250" s="19"/>
    </row>
    <row r="251" spans="9:12" ht="15.75" customHeight="1">
      <c r="I251" s="19"/>
      <c r="J251" s="19"/>
      <c r="K251" s="19"/>
      <c r="L251" s="19"/>
    </row>
    <row r="252" spans="9:12" ht="15.75" customHeight="1">
      <c r="I252" s="19"/>
      <c r="J252" s="19"/>
      <c r="K252" s="19"/>
      <c r="L252" s="19"/>
    </row>
    <row r="253" spans="9:12" ht="15.75" customHeight="1">
      <c r="I253" s="19"/>
      <c r="J253" s="19"/>
      <c r="K253" s="19"/>
      <c r="L253" s="19"/>
    </row>
    <row r="254" spans="9:12" ht="15.75" customHeight="1">
      <c r="I254" s="19"/>
      <c r="J254" s="19"/>
      <c r="K254" s="19"/>
      <c r="L254" s="19"/>
    </row>
    <row r="255" spans="9:12" ht="15.75" customHeight="1">
      <c r="I255" s="19"/>
      <c r="J255" s="19"/>
      <c r="K255" s="19"/>
      <c r="L255" s="19"/>
    </row>
    <row r="256" spans="9:12" ht="15.75" customHeight="1">
      <c r="I256" s="19"/>
      <c r="J256" s="19"/>
      <c r="K256" s="19"/>
      <c r="L256" s="19"/>
    </row>
    <row r="257" spans="9:12" ht="15.75" customHeight="1">
      <c r="I257" s="19"/>
      <c r="J257" s="19"/>
      <c r="K257" s="19"/>
      <c r="L257" s="19"/>
    </row>
    <row r="258" spans="9:12" ht="15.75" customHeight="1">
      <c r="I258" s="19"/>
      <c r="J258" s="19"/>
      <c r="K258" s="19"/>
      <c r="L258" s="19"/>
    </row>
    <row r="259" spans="9:12" ht="15.75" customHeight="1">
      <c r="I259" s="19"/>
      <c r="J259" s="19"/>
      <c r="K259" s="19"/>
      <c r="L259" s="19"/>
    </row>
    <row r="260" spans="9:12" ht="15.75" customHeight="1">
      <c r="I260" s="19"/>
      <c r="J260" s="19"/>
      <c r="K260" s="19"/>
      <c r="L260" s="19"/>
    </row>
    <row r="261" spans="9:12" ht="15.75" customHeight="1">
      <c r="I261" s="19"/>
      <c r="J261" s="19"/>
      <c r="K261" s="19"/>
      <c r="L261" s="19"/>
    </row>
    <row r="262" spans="9:12" ht="15.75" customHeight="1">
      <c r="I262" s="19"/>
      <c r="J262" s="19"/>
      <c r="K262" s="19"/>
      <c r="L262" s="19"/>
    </row>
    <row r="263" spans="9:12" ht="15.75" customHeight="1">
      <c r="I263" s="19"/>
      <c r="J263" s="19"/>
      <c r="K263" s="19"/>
      <c r="L263" s="19"/>
    </row>
    <row r="264" spans="9:12" ht="15.75" customHeight="1">
      <c r="I264" s="19"/>
      <c r="J264" s="19"/>
      <c r="K264" s="19"/>
      <c r="L264" s="19"/>
    </row>
    <row r="265" spans="9:12" ht="15.75" customHeight="1">
      <c r="I265" s="19"/>
      <c r="J265" s="19"/>
      <c r="K265" s="19"/>
      <c r="L265" s="19"/>
    </row>
    <row r="266" spans="9:12" ht="15.75" customHeight="1">
      <c r="I266" s="19"/>
      <c r="J266" s="19"/>
      <c r="K266" s="19"/>
      <c r="L266" s="19"/>
    </row>
    <row r="267" spans="9:12" ht="15.75" customHeight="1">
      <c r="I267" s="19"/>
      <c r="J267" s="19"/>
      <c r="K267" s="19"/>
      <c r="L267" s="19"/>
    </row>
    <row r="268" spans="9:12" ht="15.75" customHeight="1">
      <c r="I268" s="19"/>
      <c r="J268" s="19"/>
      <c r="K268" s="19"/>
      <c r="L268" s="19"/>
    </row>
    <row r="269" spans="9:12" ht="15.75" customHeight="1">
      <c r="I269" s="19"/>
      <c r="J269" s="19"/>
      <c r="K269" s="19"/>
      <c r="L269" s="19"/>
    </row>
    <row r="270" spans="9:12" ht="15.75" customHeight="1">
      <c r="I270" s="19"/>
      <c r="J270" s="19"/>
      <c r="K270" s="19"/>
      <c r="L270" s="19"/>
    </row>
    <row r="271" spans="9:12" ht="15.75" customHeight="1">
      <c r="I271" s="19"/>
      <c r="J271" s="19"/>
      <c r="K271" s="19"/>
      <c r="L271" s="19"/>
    </row>
    <row r="272" spans="9:12" ht="15.75" customHeight="1">
      <c r="I272" s="19"/>
      <c r="J272" s="19"/>
      <c r="K272" s="19"/>
      <c r="L272" s="19"/>
    </row>
    <row r="273" spans="9:12" ht="15.75" customHeight="1">
      <c r="I273" s="19"/>
      <c r="J273" s="19"/>
      <c r="K273" s="19"/>
      <c r="L273" s="19"/>
    </row>
    <row r="274" spans="9:12" ht="15.75" customHeight="1">
      <c r="I274" s="19"/>
      <c r="J274" s="19"/>
      <c r="K274" s="19"/>
      <c r="L274" s="19"/>
    </row>
    <row r="275" spans="9:12" ht="15.75" customHeight="1">
      <c r="I275" s="19"/>
      <c r="J275" s="19"/>
      <c r="K275" s="19"/>
      <c r="L275" s="19"/>
    </row>
    <row r="276" spans="9:12" ht="15.75" customHeight="1">
      <c r="I276" s="19"/>
      <c r="J276" s="19"/>
      <c r="K276" s="19"/>
      <c r="L276" s="19"/>
    </row>
    <row r="277" spans="9:12" ht="15.75" customHeight="1">
      <c r="I277" s="19"/>
      <c r="J277" s="19"/>
      <c r="K277" s="19"/>
      <c r="L277" s="19"/>
    </row>
    <row r="278" spans="9:12" ht="15.75" customHeight="1">
      <c r="I278" s="19"/>
      <c r="J278" s="19"/>
      <c r="K278" s="19"/>
      <c r="L278" s="19"/>
    </row>
    <row r="279" spans="9:12" ht="15.75" customHeight="1">
      <c r="I279" s="19"/>
      <c r="J279" s="19"/>
      <c r="K279" s="19"/>
      <c r="L279" s="19"/>
    </row>
    <row r="280" spans="9:12" ht="15.75" customHeight="1">
      <c r="I280" s="19"/>
      <c r="J280" s="19"/>
      <c r="K280" s="19"/>
      <c r="L280" s="19"/>
    </row>
    <row r="281" spans="9:12" ht="15.75" customHeight="1">
      <c r="I281" s="19"/>
      <c r="J281" s="19"/>
      <c r="K281" s="19"/>
      <c r="L281" s="19"/>
    </row>
    <row r="282" spans="9:12" ht="15.75" customHeight="1">
      <c r="I282" s="19"/>
      <c r="J282" s="19"/>
      <c r="K282" s="19"/>
      <c r="L282" s="19"/>
    </row>
    <row r="283" spans="9:12" ht="15.75" customHeight="1">
      <c r="I283" s="19"/>
      <c r="J283" s="19"/>
      <c r="K283" s="19"/>
      <c r="L283" s="19"/>
    </row>
    <row r="284" spans="9:12" ht="15.75" customHeight="1">
      <c r="I284" s="19"/>
      <c r="J284" s="19"/>
      <c r="K284" s="19"/>
      <c r="L284" s="19"/>
    </row>
    <row r="285" spans="9:12" ht="15.75" customHeight="1">
      <c r="I285" s="19"/>
      <c r="J285" s="19"/>
      <c r="K285" s="19"/>
      <c r="L285" s="19"/>
    </row>
    <row r="286" spans="9:12" ht="15.75" customHeight="1">
      <c r="I286" s="19"/>
      <c r="J286" s="19"/>
      <c r="K286" s="19"/>
      <c r="L286" s="19"/>
    </row>
    <row r="287" spans="9:12" ht="15.75" customHeight="1">
      <c r="I287" s="19"/>
      <c r="J287" s="19"/>
      <c r="K287" s="19"/>
      <c r="L287" s="19"/>
    </row>
    <row r="288" spans="9:12" ht="15.75" customHeight="1">
      <c r="I288" s="19"/>
      <c r="J288" s="19"/>
      <c r="K288" s="19"/>
      <c r="L288" s="19"/>
    </row>
    <row r="289" spans="9:12" ht="15.75" customHeight="1">
      <c r="I289" s="19"/>
      <c r="J289" s="19"/>
      <c r="K289" s="19"/>
      <c r="L289" s="19"/>
    </row>
    <row r="290" spans="9:12" ht="15.75" customHeight="1">
      <c r="I290" s="19"/>
      <c r="J290" s="19"/>
      <c r="K290" s="19"/>
      <c r="L290" s="19"/>
    </row>
    <row r="291" spans="9:12" ht="15.75" customHeight="1">
      <c r="I291" s="19"/>
      <c r="J291" s="19"/>
      <c r="K291" s="19"/>
      <c r="L291" s="19"/>
    </row>
    <row r="292" spans="9:12" ht="15.75" customHeight="1">
      <c r="I292" s="19"/>
      <c r="J292" s="19"/>
      <c r="K292" s="19"/>
      <c r="L292" s="19"/>
    </row>
    <row r="293" spans="9:12" ht="15.75" customHeight="1">
      <c r="I293" s="19"/>
      <c r="J293" s="19"/>
      <c r="K293" s="19"/>
      <c r="L293" s="19"/>
    </row>
    <row r="294" spans="9:12" ht="15.75" customHeight="1">
      <c r="I294" s="19"/>
      <c r="J294" s="19"/>
      <c r="K294" s="19"/>
      <c r="L294" s="19"/>
    </row>
    <row r="295" spans="9:12" ht="15.75" customHeight="1">
      <c r="I295" s="19"/>
      <c r="J295" s="19"/>
      <c r="K295" s="19"/>
      <c r="L295" s="19"/>
    </row>
    <row r="296" spans="9:12" ht="15.75" customHeight="1">
      <c r="I296" s="19"/>
      <c r="J296" s="19"/>
      <c r="K296" s="19"/>
      <c r="L296" s="19"/>
    </row>
    <row r="297" spans="9:12" ht="15.75" customHeight="1">
      <c r="I297" s="19"/>
      <c r="J297" s="19"/>
      <c r="K297" s="19"/>
      <c r="L297" s="19"/>
    </row>
    <row r="298" spans="9:12" ht="15.75" customHeight="1">
      <c r="I298" s="19"/>
      <c r="J298" s="19"/>
      <c r="K298" s="19"/>
      <c r="L298" s="19"/>
    </row>
    <row r="299" spans="9:12" ht="15.75" customHeight="1">
      <c r="I299" s="19"/>
      <c r="J299" s="19"/>
      <c r="K299" s="19"/>
      <c r="L299" s="19"/>
    </row>
    <row r="300" spans="9:12" ht="15.75" customHeight="1">
      <c r="I300" s="19"/>
      <c r="J300" s="19"/>
      <c r="K300" s="19"/>
      <c r="L300" s="19"/>
    </row>
    <row r="301" spans="9:12" ht="15.75" customHeight="1">
      <c r="I301" s="19"/>
      <c r="J301" s="19"/>
      <c r="K301" s="19"/>
      <c r="L301" s="19"/>
    </row>
    <row r="302" spans="9:12" ht="15.75" customHeight="1">
      <c r="I302" s="19"/>
      <c r="J302" s="19"/>
      <c r="K302" s="19"/>
      <c r="L302" s="19"/>
    </row>
    <row r="303" spans="9:12" ht="15.75" customHeight="1">
      <c r="I303" s="19"/>
      <c r="J303" s="19"/>
      <c r="K303" s="19"/>
      <c r="L303" s="19"/>
    </row>
    <row r="304" spans="9:12" ht="15.75" customHeight="1">
      <c r="I304" s="19"/>
      <c r="J304" s="19"/>
      <c r="K304" s="19"/>
      <c r="L304" s="19"/>
    </row>
    <row r="305" spans="9:12" ht="15.75" customHeight="1">
      <c r="I305" s="19"/>
      <c r="J305" s="19"/>
      <c r="K305" s="19"/>
      <c r="L305" s="19"/>
    </row>
    <row r="306" spans="9:12" ht="15.75" customHeight="1">
      <c r="I306" s="19"/>
      <c r="J306" s="19"/>
      <c r="K306" s="19"/>
      <c r="L306" s="19"/>
    </row>
    <row r="307" spans="9:12" ht="15.75" customHeight="1">
      <c r="I307" s="19"/>
      <c r="J307" s="19"/>
      <c r="K307" s="19"/>
      <c r="L307" s="19"/>
    </row>
    <row r="308" spans="9:12" ht="15.75" customHeight="1">
      <c r="I308" s="19"/>
      <c r="J308" s="19"/>
      <c r="K308" s="19"/>
      <c r="L308" s="19"/>
    </row>
    <row r="309" spans="9:12" ht="15.75" customHeight="1">
      <c r="I309" s="19"/>
      <c r="J309" s="19"/>
      <c r="K309" s="19"/>
      <c r="L309" s="19"/>
    </row>
    <row r="310" spans="9:12" ht="15.75" customHeight="1">
      <c r="I310" s="19"/>
      <c r="J310" s="19"/>
      <c r="K310" s="19"/>
      <c r="L310" s="19"/>
    </row>
    <row r="311" spans="9:12" ht="15.75" customHeight="1">
      <c r="I311" s="19"/>
      <c r="J311" s="19"/>
      <c r="K311" s="19"/>
      <c r="L311" s="19"/>
    </row>
    <row r="312" spans="9:12" ht="15.75" customHeight="1">
      <c r="I312" s="19"/>
      <c r="J312" s="19"/>
      <c r="K312" s="19"/>
      <c r="L312" s="19"/>
    </row>
    <row r="313" spans="9:12" ht="15.75" customHeight="1">
      <c r="I313" s="19"/>
      <c r="J313" s="19"/>
      <c r="K313" s="19"/>
      <c r="L313" s="19"/>
    </row>
    <row r="314" spans="9:12" ht="15.75" customHeight="1">
      <c r="I314" s="19"/>
      <c r="J314" s="19"/>
      <c r="K314" s="19"/>
      <c r="L314" s="19"/>
    </row>
    <row r="315" spans="9:12" ht="15.75" customHeight="1">
      <c r="I315" s="19"/>
      <c r="J315" s="19"/>
      <c r="K315" s="19"/>
      <c r="L315" s="19"/>
    </row>
    <row r="316" spans="9:12" ht="15.75" customHeight="1">
      <c r="I316" s="19"/>
      <c r="J316" s="19"/>
      <c r="K316" s="19"/>
      <c r="L316" s="19"/>
    </row>
    <row r="317" spans="9:12" ht="15.75" customHeight="1">
      <c r="I317" s="19"/>
      <c r="J317" s="19"/>
      <c r="K317" s="19"/>
      <c r="L317" s="19"/>
    </row>
    <row r="318" spans="9:12" ht="15.75" customHeight="1">
      <c r="I318" s="19"/>
      <c r="J318" s="19"/>
      <c r="K318" s="19"/>
      <c r="L318" s="19"/>
    </row>
    <row r="319" spans="9:12" ht="15.75" customHeight="1">
      <c r="I319" s="19"/>
      <c r="J319" s="19"/>
      <c r="K319" s="19"/>
      <c r="L319" s="19"/>
    </row>
    <row r="320" spans="9:12" ht="15.75" customHeight="1">
      <c r="I320" s="19"/>
      <c r="J320" s="19"/>
      <c r="K320" s="19"/>
      <c r="L320" s="19"/>
    </row>
    <row r="321" spans="9:12" ht="15.75" customHeight="1">
      <c r="I321" s="19"/>
      <c r="J321" s="19"/>
      <c r="K321" s="19"/>
      <c r="L321" s="19"/>
    </row>
    <row r="322" spans="9:12" ht="15.75" customHeight="1">
      <c r="I322" s="19"/>
      <c r="J322" s="19"/>
      <c r="K322" s="19"/>
      <c r="L322" s="19"/>
    </row>
    <row r="323" spans="9:12" ht="15.75" customHeight="1">
      <c r="I323" s="19"/>
      <c r="J323" s="19"/>
      <c r="K323" s="19"/>
      <c r="L323" s="19"/>
    </row>
    <row r="324" spans="9:12" ht="15.75" customHeight="1">
      <c r="I324" s="19"/>
      <c r="J324" s="19"/>
      <c r="K324" s="19"/>
      <c r="L324" s="19"/>
    </row>
    <row r="325" spans="9:12" ht="15.75" customHeight="1">
      <c r="I325" s="19"/>
      <c r="J325" s="19"/>
      <c r="K325" s="19"/>
      <c r="L325" s="19"/>
    </row>
    <row r="326" spans="9:12" ht="15.75" customHeight="1">
      <c r="I326" s="19"/>
      <c r="J326" s="19"/>
      <c r="K326" s="19"/>
      <c r="L326" s="19"/>
    </row>
    <row r="327" spans="9:12" ht="15.75" customHeight="1">
      <c r="I327" s="19"/>
      <c r="J327" s="19"/>
      <c r="K327" s="19"/>
      <c r="L327" s="19"/>
    </row>
    <row r="328" spans="9:12" ht="15.75" customHeight="1">
      <c r="I328" s="19"/>
      <c r="J328" s="19"/>
      <c r="K328" s="19"/>
      <c r="L328" s="19"/>
    </row>
    <row r="329" spans="9:12" ht="15.75" customHeight="1">
      <c r="I329" s="19"/>
      <c r="J329" s="19"/>
      <c r="K329" s="19"/>
      <c r="L329" s="19"/>
    </row>
    <row r="330" spans="9:12" ht="15.75" customHeight="1">
      <c r="I330" s="19"/>
      <c r="J330" s="19"/>
      <c r="K330" s="19"/>
      <c r="L330" s="19"/>
    </row>
    <row r="331" spans="9:12" ht="15.75" customHeight="1">
      <c r="I331" s="19"/>
      <c r="J331" s="19"/>
      <c r="K331" s="19"/>
      <c r="L331" s="19"/>
    </row>
    <row r="332" spans="9:12" ht="15.75" customHeight="1">
      <c r="I332" s="19"/>
      <c r="J332" s="19"/>
      <c r="K332" s="19"/>
      <c r="L332" s="19"/>
    </row>
    <row r="333" spans="9:12" ht="15.75" customHeight="1">
      <c r="I333" s="19"/>
      <c r="J333" s="19"/>
      <c r="K333" s="19"/>
      <c r="L333" s="19"/>
    </row>
    <row r="334" spans="9:12" ht="15.75" customHeight="1">
      <c r="I334" s="19"/>
      <c r="J334" s="19"/>
      <c r="K334" s="19"/>
      <c r="L334" s="19"/>
    </row>
    <row r="335" spans="9:12" ht="15.75" customHeight="1">
      <c r="I335" s="19"/>
      <c r="J335" s="19"/>
      <c r="K335" s="19"/>
      <c r="L335" s="19"/>
    </row>
    <row r="336" spans="9:12" ht="15.75" customHeight="1">
      <c r="I336" s="19"/>
      <c r="J336" s="19"/>
      <c r="K336" s="19"/>
      <c r="L336" s="19"/>
    </row>
    <row r="337" spans="9:12" ht="15.75" customHeight="1">
      <c r="I337" s="19"/>
      <c r="J337" s="19"/>
      <c r="K337" s="19"/>
      <c r="L337" s="19"/>
    </row>
    <row r="338" spans="9:12" ht="15.75" customHeight="1">
      <c r="I338" s="19"/>
      <c r="J338" s="19"/>
      <c r="K338" s="19"/>
      <c r="L338" s="19"/>
    </row>
    <row r="339" spans="9:12" ht="15.75" customHeight="1">
      <c r="I339" s="19"/>
      <c r="J339" s="19"/>
      <c r="K339" s="19"/>
      <c r="L339" s="19"/>
    </row>
    <row r="340" spans="9:12" ht="15.75" customHeight="1">
      <c r="I340" s="19"/>
      <c r="J340" s="19"/>
      <c r="K340" s="19"/>
      <c r="L340" s="19"/>
    </row>
    <row r="341" spans="9:12" ht="15.75" customHeight="1">
      <c r="I341" s="19"/>
      <c r="J341" s="19"/>
      <c r="K341" s="19"/>
      <c r="L341" s="19"/>
    </row>
    <row r="342" spans="9:12" ht="15.75" customHeight="1">
      <c r="I342" s="19"/>
      <c r="J342" s="19"/>
      <c r="K342" s="19"/>
      <c r="L342" s="19"/>
    </row>
    <row r="343" spans="9:12" ht="15.75" customHeight="1">
      <c r="I343" s="19"/>
      <c r="J343" s="19"/>
      <c r="K343" s="19"/>
      <c r="L343" s="19"/>
    </row>
    <row r="344" spans="9:12" ht="15.75" customHeight="1">
      <c r="I344" s="19"/>
      <c r="J344" s="19"/>
      <c r="K344" s="19"/>
      <c r="L344" s="19"/>
    </row>
    <row r="345" spans="9:12" ht="15.75" customHeight="1">
      <c r="I345" s="19"/>
      <c r="J345" s="19"/>
      <c r="K345" s="19"/>
      <c r="L345" s="19"/>
    </row>
    <row r="346" spans="9:12" ht="15.75" customHeight="1">
      <c r="I346" s="19"/>
      <c r="J346" s="19"/>
      <c r="K346" s="19"/>
      <c r="L346" s="19"/>
    </row>
    <row r="347" spans="9:12" ht="15.75" customHeight="1">
      <c r="I347" s="19"/>
      <c r="J347" s="19"/>
      <c r="K347" s="19"/>
      <c r="L347" s="19"/>
    </row>
    <row r="348" spans="9:12" ht="15.75" customHeight="1">
      <c r="I348" s="19"/>
      <c r="J348" s="19"/>
      <c r="K348" s="19"/>
      <c r="L348" s="19"/>
    </row>
    <row r="349" spans="9:12" ht="15.75" customHeight="1">
      <c r="I349" s="19"/>
      <c r="J349" s="19"/>
      <c r="K349" s="19"/>
      <c r="L349" s="19"/>
    </row>
    <row r="350" spans="9:12" ht="15.75" customHeight="1">
      <c r="I350" s="19"/>
      <c r="J350" s="19"/>
      <c r="K350" s="19"/>
      <c r="L350" s="19"/>
    </row>
    <row r="351" spans="9:12" ht="15.75" customHeight="1">
      <c r="I351" s="19"/>
      <c r="J351" s="19"/>
      <c r="K351" s="19"/>
      <c r="L351" s="19"/>
    </row>
    <row r="352" spans="9:12" ht="15.75" customHeight="1">
      <c r="I352" s="19"/>
      <c r="J352" s="19"/>
      <c r="K352" s="19"/>
      <c r="L352" s="19"/>
    </row>
    <row r="353" spans="9:12" ht="15.75" customHeight="1">
      <c r="I353" s="19"/>
      <c r="J353" s="19"/>
      <c r="K353" s="19"/>
      <c r="L353" s="19"/>
    </row>
    <row r="354" spans="9:12" ht="15.75" customHeight="1">
      <c r="I354" s="19"/>
      <c r="J354" s="19"/>
      <c r="K354" s="19"/>
      <c r="L354" s="19"/>
    </row>
    <row r="355" spans="9:12" ht="15.75" customHeight="1">
      <c r="I355" s="19"/>
      <c r="J355" s="19"/>
      <c r="K355" s="19"/>
      <c r="L355" s="19"/>
    </row>
    <row r="356" spans="9:12" ht="15.75" customHeight="1">
      <c r="I356" s="19"/>
      <c r="J356" s="19"/>
      <c r="K356" s="19"/>
      <c r="L356" s="19"/>
    </row>
    <row r="357" spans="9:12" ht="15.75" customHeight="1">
      <c r="I357" s="19"/>
      <c r="J357" s="19"/>
      <c r="K357" s="19"/>
      <c r="L357" s="19"/>
    </row>
    <row r="358" spans="9:12" ht="15.75" customHeight="1">
      <c r="I358" s="19"/>
      <c r="J358" s="19"/>
      <c r="K358" s="19"/>
      <c r="L358" s="19"/>
    </row>
    <row r="359" spans="9:12" ht="15.75" customHeight="1">
      <c r="I359" s="19"/>
      <c r="J359" s="19"/>
      <c r="K359" s="19"/>
      <c r="L359" s="19"/>
    </row>
    <row r="360" spans="9:12" ht="15.75" customHeight="1">
      <c r="I360" s="19"/>
      <c r="J360" s="19"/>
      <c r="K360" s="19"/>
      <c r="L360" s="19"/>
    </row>
    <row r="361" spans="9:12" ht="15.75" customHeight="1">
      <c r="I361" s="19"/>
      <c r="J361" s="19"/>
      <c r="K361" s="19"/>
      <c r="L361" s="19"/>
    </row>
    <row r="362" spans="9:12" ht="15.75" customHeight="1">
      <c r="I362" s="19"/>
      <c r="J362" s="19"/>
      <c r="K362" s="19"/>
      <c r="L362" s="19"/>
    </row>
    <row r="363" spans="9:12" ht="15.75" customHeight="1">
      <c r="I363" s="19"/>
      <c r="J363" s="19"/>
      <c r="K363" s="19"/>
      <c r="L363" s="19"/>
    </row>
    <row r="364" spans="9:12" ht="15.75" customHeight="1">
      <c r="I364" s="19"/>
      <c r="J364" s="19"/>
      <c r="K364" s="19"/>
      <c r="L364" s="19"/>
    </row>
    <row r="365" spans="9:12" ht="15.75" customHeight="1">
      <c r="I365" s="19"/>
      <c r="J365" s="19"/>
      <c r="K365" s="19"/>
      <c r="L365" s="19"/>
    </row>
    <row r="366" spans="9:12" ht="15.75" customHeight="1">
      <c r="I366" s="19"/>
      <c r="J366" s="19"/>
      <c r="K366" s="19"/>
      <c r="L366" s="19"/>
    </row>
    <row r="367" spans="9:12" ht="15.75" customHeight="1">
      <c r="I367" s="19"/>
      <c r="J367" s="19"/>
      <c r="K367" s="19"/>
      <c r="L367" s="19"/>
    </row>
    <row r="368" spans="9:12" ht="15.75" customHeight="1">
      <c r="I368" s="19"/>
      <c r="J368" s="19"/>
      <c r="K368" s="19"/>
      <c r="L368" s="19"/>
    </row>
    <row r="369" spans="9:12" ht="15.75" customHeight="1">
      <c r="I369" s="19"/>
      <c r="J369" s="19"/>
      <c r="K369" s="19"/>
      <c r="L369" s="19"/>
    </row>
    <row r="370" spans="9:12" ht="15.75" customHeight="1">
      <c r="I370" s="19"/>
      <c r="J370" s="19"/>
      <c r="K370" s="19"/>
      <c r="L370" s="19"/>
    </row>
    <row r="371" spans="9:12" ht="15.75" customHeight="1">
      <c r="I371" s="19"/>
      <c r="J371" s="19"/>
      <c r="K371" s="19"/>
      <c r="L371" s="19"/>
    </row>
    <row r="372" spans="9:12" ht="15.75" customHeight="1">
      <c r="I372" s="19"/>
      <c r="J372" s="19"/>
      <c r="K372" s="19"/>
      <c r="L372" s="19"/>
    </row>
    <row r="373" spans="9:12" ht="15.75" customHeight="1">
      <c r="I373" s="19"/>
      <c r="J373" s="19"/>
      <c r="K373" s="19"/>
      <c r="L373" s="19"/>
    </row>
    <row r="374" spans="9:12" ht="15.75" customHeight="1">
      <c r="I374" s="19"/>
      <c r="J374" s="19"/>
      <c r="K374" s="19"/>
      <c r="L374" s="19"/>
    </row>
    <row r="375" spans="9:12" ht="15.75" customHeight="1">
      <c r="I375" s="19"/>
      <c r="J375" s="19"/>
      <c r="K375" s="19"/>
      <c r="L375" s="19"/>
    </row>
    <row r="376" spans="9:12" ht="15.75" customHeight="1">
      <c r="I376" s="19"/>
      <c r="J376" s="19"/>
      <c r="K376" s="19"/>
      <c r="L376" s="19"/>
    </row>
    <row r="377" spans="9:12" ht="15.75" customHeight="1">
      <c r="I377" s="19"/>
      <c r="J377" s="19"/>
      <c r="K377" s="19"/>
      <c r="L377" s="19"/>
    </row>
    <row r="378" spans="9:12" ht="15.75" customHeight="1">
      <c r="I378" s="19"/>
      <c r="J378" s="19"/>
      <c r="K378" s="19"/>
      <c r="L378" s="19"/>
    </row>
    <row r="379" spans="9:12" ht="15.75" customHeight="1">
      <c r="I379" s="19"/>
      <c r="J379" s="19"/>
      <c r="K379" s="19"/>
      <c r="L379" s="19"/>
    </row>
    <row r="380" spans="9:12" ht="15.75" customHeight="1">
      <c r="I380" s="19"/>
      <c r="J380" s="19"/>
      <c r="K380" s="19"/>
      <c r="L380" s="19"/>
    </row>
    <row r="381" spans="9:12" ht="15.75" customHeight="1">
      <c r="I381" s="19"/>
      <c r="J381" s="19"/>
      <c r="K381" s="19"/>
      <c r="L381" s="19"/>
    </row>
    <row r="382" spans="9:12" ht="15.75" customHeight="1">
      <c r="I382" s="19"/>
      <c r="J382" s="19"/>
      <c r="K382" s="19"/>
      <c r="L382" s="19"/>
    </row>
    <row r="383" spans="9:12" ht="15.75" customHeight="1">
      <c r="I383" s="19"/>
      <c r="J383" s="19"/>
      <c r="K383" s="19"/>
      <c r="L383" s="19"/>
    </row>
    <row r="384" spans="9:12" ht="15.75" customHeight="1">
      <c r="I384" s="19"/>
      <c r="J384" s="19"/>
      <c r="K384" s="19"/>
      <c r="L384" s="19"/>
    </row>
    <row r="385" spans="9:12" ht="15.75" customHeight="1">
      <c r="I385" s="19"/>
      <c r="J385" s="19"/>
      <c r="K385" s="19"/>
      <c r="L385" s="19"/>
    </row>
    <row r="386" spans="9:12" ht="15.75" customHeight="1">
      <c r="I386" s="19"/>
      <c r="J386" s="19"/>
      <c r="K386" s="19"/>
      <c r="L386" s="19"/>
    </row>
    <row r="387" spans="9:12" ht="15.75" customHeight="1">
      <c r="I387" s="19"/>
      <c r="J387" s="19"/>
      <c r="K387" s="19"/>
      <c r="L387" s="19"/>
    </row>
    <row r="388" spans="9:12" ht="15.75" customHeight="1">
      <c r="I388" s="19"/>
      <c r="J388" s="19"/>
      <c r="K388" s="19"/>
      <c r="L388" s="19"/>
    </row>
    <row r="389" spans="9:12" ht="15.75" customHeight="1">
      <c r="I389" s="19"/>
      <c r="J389" s="19"/>
      <c r="K389" s="19"/>
      <c r="L389" s="19"/>
    </row>
    <row r="390" spans="9:12" ht="15.75" customHeight="1">
      <c r="I390" s="19"/>
      <c r="J390" s="19"/>
      <c r="K390" s="19"/>
      <c r="L390" s="19"/>
    </row>
    <row r="391" spans="9:12" ht="15.75" customHeight="1">
      <c r="I391" s="19"/>
      <c r="J391" s="19"/>
      <c r="K391" s="19"/>
      <c r="L391" s="19"/>
    </row>
    <row r="392" spans="9:12" ht="15.75" customHeight="1">
      <c r="I392" s="19"/>
      <c r="J392" s="19"/>
      <c r="K392" s="19"/>
      <c r="L392" s="19"/>
    </row>
    <row r="393" spans="9:12" ht="15.75" customHeight="1">
      <c r="I393" s="19"/>
      <c r="J393" s="19"/>
      <c r="K393" s="19"/>
      <c r="L393" s="19"/>
    </row>
    <row r="394" spans="9:12" ht="15.75" customHeight="1">
      <c r="I394" s="19"/>
      <c r="J394" s="19"/>
      <c r="K394" s="19"/>
      <c r="L394" s="19"/>
    </row>
    <row r="395" spans="9:12" ht="15.75" customHeight="1">
      <c r="I395" s="19"/>
      <c r="J395" s="19"/>
      <c r="K395" s="19"/>
      <c r="L395" s="19"/>
    </row>
    <row r="396" spans="9:12" ht="15.75" customHeight="1">
      <c r="I396" s="19"/>
      <c r="J396" s="19"/>
      <c r="K396" s="19"/>
      <c r="L396" s="19"/>
    </row>
    <row r="397" spans="9:12" ht="15.75" customHeight="1">
      <c r="I397" s="19"/>
      <c r="J397" s="19"/>
      <c r="K397" s="19"/>
      <c r="L397" s="19"/>
    </row>
    <row r="398" spans="9:12" ht="15.75" customHeight="1">
      <c r="I398" s="19"/>
      <c r="J398" s="19"/>
      <c r="K398" s="19"/>
      <c r="L398" s="19"/>
    </row>
    <row r="399" spans="9:12" ht="15.75" customHeight="1">
      <c r="I399" s="19"/>
      <c r="J399" s="19"/>
      <c r="K399" s="19"/>
      <c r="L399" s="19"/>
    </row>
    <row r="400" spans="9:12" ht="15.75" customHeight="1">
      <c r="I400" s="19"/>
      <c r="J400" s="19"/>
      <c r="K400" s="19"/>
      <c r="L400" s="19"/>
    </row>
    <row r="401" spans="9:12" ht="15.75" customHeight="1">
      <c r="I401" s="19"/>
      <c r="J401" s="19"/>
      <c r="K401" s="19"/>
      <c r="L401" s="19"/>
    </row>
    <row r="402" spans="9:12" ht="15.75" customHeight="1">
      <c r="I402" s="19"/>
      <c r="J402" s="19"/>
      <c r="K402" s="19"/>
      <c r="L402" s="19"/>
    </row>
    <row r="403" spans="9:12" ht="15.75" customHeight="1">
      <c r="I403" s="19"/>
      <c r="J403" s="19"/>
      <c r="K403" s="19"/>
      <c r="L403" s="19"/>
    </row>
    <row r="404" spans="9:12" ht="15.75" customHeight="1">
      <c r="I404" s="19"/>
      <c r="J404" s="19"/>
      <c r="K404" s="19"/>
      <c r="L404" s="19"/>
    </row>
    <row r="405" spans="9:12" ht="15.75" customHeight="1">
      <c r="I405" s="19"/>
      <c r="J405" s="19"/>
      <c r="K405" s="19"/>
      <c r="L405" s="19"/>
    </row>
    <row r="406" spans="9:12" ht="15.75" customHeight="1">
      <c r="I406" s="19"/>
      <c r="J406" s="19"/>
      <c r="K406" s="19"/>
      <c r="L406" s="19"/>
    </row>
    <row r="407" spans="9:12" ht="15.75" customHeight="1">
      <c r="I407" s="19"/>
      <c r="J407" s="19"/>
      <c r="K407" s="19"/>
      <c r="L407" s="19"/>
    </row>
    <row r="408" spans="9:12" ht="15.75" customHeight="1">
      <c r="I408" s="19"/>
      <c r="J408" s="19"/>
      <c r="K408" s="19"/>
      <c r="L408" s="19"/>
    </row>
    <row r="409" spans="9:12" ht="15.75" customHeight="1">
      <c r="I409" s="19"/>
      <c r="J409" s="19"/>
      <c r="K409" s="19"/>
      <c r="L409" s="19"/>
    </row>
    <row r="410" spans="9:12" ht="15.75" customHeight="1">
      <c r="I410" s="19"/>
      <c r="J410" s="19"/>
      <c r="K410" s="19"/>
      <c r="L410" s="19"/>
    </row>
    <row r="411" spans="9:12" ht="15.75" customHeight="1">
      <c r="I411" s="19"/>
      <c r="J411" s="19"/>
      <c r="K411" s="19"/>
      <c r="L411" s="19"/>
    </row>
    <row r="412" spans="9:12" ht="15.75" customHeight="1">
      <c r="I412" s="19"/>
      <c r="J412" s="19"/>
      <c r="K412" s="19"/>
      <c r="L412" s="19"/>
    </row>
    <row r="413" spans="9:12" ht="15.75" customHeight="1">
      <c r="I413" s="19"/>
      <c r="J413" s="19"/>
      <c r="K413" s="19"/>
      <c r="L413" s="19"/>
    </row>
    <row r="414" spans="9:12" ht="15.75" customHeight="1">
      <c r="I414" s="19"/>
      <c r="J414" s="19"/>
      <c r="K414" s="19"/>
      <c r="L414" s="19"/>
    </row>
    <row r="415" spans="9:12" ht="15.75" customHeight="1">
      <c r="I415" s="19"/>
      <c r="J415" s="19"/>
      <c r="K415" s="19"/>
      <c r="L415" s="19"/>
    </row>
    <row r="416" spans="9:12" ht="15.75" customHeight="1">
      <c r="I416" s="19"/>
      <c r="J416" s="19"/>
      <c r="K416" s="19"/>
      <c r="L416" s="19"/>
    </row>
    <row r="417" spans="9:12" ht="15.75" customHeight="1">
      <c r="I417" s="19"/>
      <c r="J417" s="19"/>
      <c r="K417" s="19"/>
      <c r="L417" s="19"/>
    </row>
    <row r="418" spans="9:12" ht="15.75" customHeight="1">
      <c r="I418" s="19"/>
      <c r="J418" s="19"/>
      <c r="K418" s="19"/>
      <c r="L418" s="19"/>
    </row>
    <row r="419" spans="9:12" ht="15.75" customHeight="1">
      <c r="I419" s="19"/>
      <c r="J419" s="19"/>
      <c r="K419" s="19"/>
      <c r="L419" s="19"/>
    </row>
    <row r="420" spans="9:12" ht="15.75" customHeight="1">
      <c r="I420" s="19"/>
      <c r="J420" s="19"/>
      <c r="K420" s="19"/>
      <c r="L420" s="19"/>
    </row>
    <row r="421" spans="9:12" ht="15.75" customHeight="1">
      <c r="I421" s="19"/>
      <c r="J421" s="19"/>
      <c r="K421" s="19"/>
      <c r="L421" s="19"/>
    </row>
    <row r="422" spans="9:12" ht="15.75" customHeight="1">
      <c r="I422" s="19"/>
      <c r="J422" s="19"/>
      <c r="K422" s="19"/>
      <c r="L422" s="19"/>
    </row>
    <row r="423" spans="9:12" ht="15.75" customHeight="1">
      <c r="I423" s="19"/>
      <c r="J423" s="19"/>
      <c r="K423" s="19"/>
      <c r="L423" s="19"/>
    </row>
    <row r="424" spans="9:12" ht="15.75" customHeight="1">
      <c r="I424" s="19"/>
      <c r="J424" s="19"/>
      <c r="K424" s="19"/>
      <c r="L424" s="19"/>
    </row>
    <row r="425" spans="9:12" ht="15.75" customHeight="1">
      <c r="I425" s="19"/>
      <c r="J425" s="19"/>
      <c r="K425" s="19"/>
      <c r="L425" s="19"/>
    </row>
    <row r="426" spans="9:12" ht="15.75" customHeight="1">
      <c r="I426" s="19"/>
      <c r="J426" s="19"/>
      <c r="K426" s="19"/>
      <c r="L426" s="19"/>
    </row>
    <row r="427" spans="9:12" ht="15.75" customHeight="1">
      <c r="I427" s="19"/>
      <c r="J427" s="19"/>
      <c r="K427" s="19"/>
      <c r="L427" s="19"/>
    </row>
    <row r="428" spans="9:12" ht="15.75" customHeight="1">
      <c r="I428" s="19"/>
      <c r="J428" s="19"/>
      <c r="K428" s="19"/>
      <c r="L428" s="19"/>
    </row>
    <row r="429" spans="9:12" ht="15.75" customHeight="1">
      <c r="I429" s="19"/>
      <c r="J429" s="19"/>
      <c r="K429" s="19"/>
      <c r="L429" s="19"/>
    </row>
    <row r="430" spans="9:12" ht="15.75" customHeight="1">
      <c r="I430" s="19"/>
      <c r="J430" s="19"/>
      <c r="K430" s="19"/>
      <c r="L430" s="19"/>
    </row>
    <row r="431" spans="9:12" ht="15.75" customHeight="1">
      <c r="I431" s="19"/>
      <c r="J431" s="19"/>
      <c r="K431" s="19"/>
      <c r="L431" s="19"/>
    </row>
    <row r="432" spans="9:12" ht="15.75" customHeight="1">
      <c r="I432" s="19"/>
      <c r="J432" s="19"/>
      <c r="K432" s="19"/>
      <c r="L432" s="19"/>
    </row>
    <row r="433" spans="9:12" ht="15.75" customHeight="1">
      <c r="I433" s="19"/>
      <c r="J433" s="19"/>
      <c r="K433" s="19"/>
      <c r="L433" s="19"/>
    </row>
    <row r="434" spans="9:12" ht="15.75" customHeight="1">
      <c r="I434" s="19"/>
      <c r="J434" s="19"/>
      <c r="K434" s="19"/>
      <c r="L434" s="19"/>
    </row>
    <row r="435" spans="9:12" ht="15.75" customHeight="1">
      <c r="I435" s="19"/>
      <c r="J435" s="19"/>
      <c r="K435" s="19"/>
      <c r="L435" s="19"/>
    </row>
    <row r="436" spans="9:12" ht="15.75" customHeight="1">
      <c r="I436" s="19"/>
      <c r="J436" s="19"/>
      <c r="K436" s="19"/>
      <c r="L436" s="19"/>
    </row>
    <row r="437" spans="9:12" ht="15.75" customHeight="1">
      <c r="I437" s="19"/>
      <c r="J437" s="19"/>
      <c r="K437" s="19"/>
      <c r="L437" s="19"/>
    </row>
    <row r="438" spans="9:12" ht="15.75" customHeight="1">
      <c r="I438" s="19"/>
      <c r="J438" s="19"/>
      <c r="K438" s="19"/>
      <c r="L438" s="19"/>
    </row>
    <row r="439" spans="9:12" ht="15.75" customHeight="1">
      <c r="I439" s="19"/>
      <c r="J439" s="19"/>
      <c r="K439" s="19"/>
      <c r="L439" s="19"/>
    </row>
    <row r="440" spans="9:12" ht="15.75" customHeight="1">
      <c r="I440" s="19"/>
      <c r="J440" s="19"/>
      <c r="K440" s="19"/>
      <c r="L440" s="19"/>
    </row>
    <row r="441" spans="9:12" ht="15.75" customHeight="1">
      <c r="I441" s="19"/>
      <c r="J441" s="19"/>
      <c r="K441" s="19"/>
      <c r="L441" s="19"/>
    </row>
    <row r="442" spans="9:12" ht="15.75" customHeight="1">
      <c r="I442" s="19"/>
      <c r="J442" s="19"/>
      <c r="K442" s="19"/>
      <c r="L442" s="19"/>
    </row>
    <row r="443" spans="9:12" ht="15.75" customHeight="1">
      <c r="I443" s="19"/>
      <c r="J443" s="19"/>
      <c r="K443" s="19"/>
      <c r="L443" s="19"/>
    </row>
    <row r="444" spans="9:12" ht="15.75" customHeight="1">
      <c r="I444" s="19"/>
      <c r="J444" s="19"/>
      <c r="K444" s="19"/>
      <c r="L444" s="19"/>
    </row>
    <row r="445" spans="9:12" ht="15.75" customHeight="1">
      <c r="I445" s="19"/>
      <c r="J445" s="19"/>
      <c r="K445" s="19"/>
      <c r="L445" s="19"/>
    </row>
    <row r="446" spans="9:12" ht="15.75" customHeight="1">
      <c r="I446" s="19"/>
      <c r="J446" s="19"/>
      <c r="K446" s="19"/>
      <c r="L446" s="19"/>
    </row>
    <row r="447" spans="9:12" ht="15.75" customHeight="1">
      <c r="I447" s="19"/>
      <c r="J447" s="19"/>
      <c r="K447" s="19"/>
      <c r="L447" s="19"/>
    </row>
    <row r="448" spans="9:12" ht="15.75" customHeight="1">
      <c r="I448" s="19"/>
      <c r="J448" s="19"/>
      <c r="K448" s="19"/>
      <c r="L448" s="19"/>
    </row>
    <row r="449" spans="9:12" ht="15.75" customHeight="1">
      <c r="I449" s="19"/>
      <c r="J449" s="19"/>
      <c r="K449" s="19"/>
      <c r="L449" s="19"/>
    </row>
    <row r="450" spans="9:12" ht="15.75" customHeight="1">
      <c r="I450" s="19"/>
      <c r="J450" s="19"/>
      <c r="K450" s="19"/>
      <c r="L450" s="19"/>
    </row>
    <row r="451" spans="9:12" ht="15.75" customHeight="1">
      <c r="I451" s="19"/>
      <c r="J451" s="19"/>
      <c r="K451" s="19"/>
      <c r="L451" s="19"/>
    </row>
    <row r="452" spans="9:12" ht="15.75" customHeight="1">
      <c r="I452" s="19"/>
      <c r="J452" s="19"/>
      <c r="K452" s="19"/>
      <c r="L452" s="19"/>
    </row>
    <row r="453" spans="9:12" ht="15.75" customHeight="1">
      <c r="I453" s="19"/>
      <c r="J453" s="19"/>
      <c r="K453" s="19"/>
      <c r="L453" s="19"/>
    </row>
    <row r="454" spans="9:12" ht="15.75" customHeight="1">
      <c r="I454" s="19"/>
      <c r="J454" s="19"/>
      <c r="K454" s="19"/>
      <c r="L454" s="19"/>
    </row>
    <row r="455" spans="9:12" ht="15.75" customHeight="1">
      <c r="I455" s="19"/>
      <c r="J455" s="19"/>
      <c r="K455" s="19"/>
      <c r="L455" s="19"/>
    </row>
    <row r="456" spans="9:12" ht="15.75" customHeight="1">
      <c r="I456" s="19"/>
      <c r="J456" s="19"/>
      <c r="K456" s="19"/>
      <c r="L456" s="19"/>
    </row>
    <row r="457" spans="9:12" ht="15.75" customHeight="1">
      <c r="I457" s="19"/>
      <c r="J457" s="19"/>
      <c r="K457" s="19"/>
      <c r="L457" s="19"/>
    </row>
    <row r="458" spans="9:12" ht="15.75" customHeight="1">
      <c r="I458" s="19"/>
      <c r="J458" s="19"/>
      <c r="K458" s="19"/>
      <c r="L458" s="19"/>
    </row>
    <row r="459" spans="9:12" ht="15.75" customHeight="1">
      <c r="I459" s="19"/>
      <c r="J459" s="19"/>
      <c r="K459" s="19"/>
      <c r="L459" s="19"/>
    </row>
    <row r="460" spans="9:12" ht="15.75" customHeight="1">
      <c r="I460" s="19"/>
      <c r="J460" s="19"/>
      <c r="K460" s="19"/>
      <c r="L460" s="19"/>
    </row>
    <row r="461" spans="9:12" ht="15.75" customHeight="1">
      <c r="I461" s="19"/>
      <c r="J461" s="19"/>
      <c r="K461" s="19"/>
      <c r="L461" s="19"/>
    </row>
    <row r="462" spans="9:12" ht="15.75" customHeight="1">
      <c r="I462" s="19"/>
      <c r="J462" s="19"/>
      <c r="K462" s="19"/>
      <c r="L462" s="19"/>
    </row>
    <row r="463" spans="9:12" ht="15.75" customHeight="1">
      <c r="I463" s="19"/>
      <c r="J463" s="19"/>
      <c r="K463" s="19"/>
      <c r="L463" s="19"/>
    </row>
    <row r="464" spans="9:12" ht="15.75" customHeight="1">
      <c r="I464" s="19"/>
      <c r="J464" s="19"/>
      <c r="K464" s="19"/>
      <c r="L464" s="19"/>
    </row>
    <row r="465" spans="9:12" ht="15.75" customHeight="1">
      <c r="I465" s="19"/>
      <c r="J465" s="19"/>
      <c r="K465" s="19"/>
      <c r="L465" s="19"/>
    </row>
    <row r="466" spans="9:12" ht="15.75" customHeight="1">
      <c r="I466" s="19"/>
      <c r="J466" s="19"/>
      <c r="K466" s="19"/>
      <c r="L466" s="19"/>
    </row>
    <row r="467" spans="9:12" ht="15.75" customHeight="1">
      <c r="I467" s="19"/>
      <c r="J467" s="19"/>
      <c r="K467" s="19"/>
      <c r="L467" s="19"/>
    </row>
    <row r="468" spans="9:12" ht="15.75" customHeight="1">
      <c r="I468" s="19"/>
      <c r="J468" s="19"/>
      <c r="K468" s="19"/>
      <c r="L468" s="19"/>
    </row>
    <row r="469" spans="9:12" ht="15.75" customHeight="1">
      <c r="I469" s="19"/>
      <c r="J469" s="19"/>
      <c r="K469" s="19"/>
      <c r="L469" s="19"/>
    </row>
    <row r="470" spans="9:12" ht="15.75" customHeight="1">
      <c r="I470" s="19"/>
      <c r="J470" s="19"/>
      <c r="K470" s="19"/>
      <c r="L470" s="19"/>
    </row>
    <row r="471" spans="9:12" ht="15.75" customHeight="1">
      <c r="I471" s="19"/>
      <c r="J471" s="19"/>
      <c r="K471" s="19"/>
      <c r="L471" s="19"/>
    </row>
    <row r="472" spans="9:12" ht="15.75" customHeight="1">
      <c r="I472" s="19"/>
      <c r="J472" s="19"/>
      <c r="K472" s="19"/>
      <c r="L472" s="19"/>
    </row>
    <row r="473" spans="9:12" ht="15.75" customHeight="1">
      <c r="I473" s="19"/>
      <c r="J473" s="19"/>
      <c r="K473" s="19"/>
      <c r="L473" s="19"/>
    </row>
    <row r="474" spans="9:12" ht="15.75" customHeight="1">
      <c r="I474" s="19"/>
      <c r="J474" s="19"/>
      <c r="K474" s="19"/>
      <c r="L474" s="19"/>
    </row>
    <row r="475" spans="9:12" ht="15.75" customHeight="1">
      <c r="I475" s="19"/>
      <c r="J475" s="19"/>
      <c r="K475" s="19"/>
      <c r="L475" s="19"/>
    </row>
    <row r="476" spans="9:12" ht="15.75" customHeight="1">
      <c r="I476" s="19"/>
      <c r="J476" s="19"/>
      <c r="K476" s="19"/>
      <c r="L476" s="19"/>
    </row>
    <row r="477" spans="9:12" ht="15.75" customHeight="1">
      <c r="I477" s="19"/>
      <c r="J477" s="19"/>
      <c r="K477" s="19"/>
      <c r="L477" s="19"/>
    </row>
    <row r="478" spans="9:12" ht="15.75" customHeight="1">
      <c r="I478" s="19"/>
      <c r="J478" s="19"/>
      <c r="K478" s="19"/>
      <c r="L478" s="19"/>
    </row>
    <row r="479" spans="9:12" ht="15.75" customHeight="1">
      <c r="I479" s="19"/>
      <c r="J479" s="19"/>
      <c r="K479" s="19"/>
      <c r="L479" s="19"/>
    </row>
    <row r="480" spans="9:12" ht="15.75" customHeight="1">
      <c r="I480" s="19"/>
      <c r="J480" s="19"/>
      <c r="K480" s="19"/>
      <c r="L480" s="19"/>
    </row>
    <row r="481" spans="9:12" ht="15.75" customHeight="1">
      <c r="I481" s="19"/>
      <c r="J481" s="19"/>
      <c r="K481" s="19"/>
      <c r="L481" s="19"/>
    </row>
    <row r="482" spans="9:12" ht="15.75" customHeight="1">
      <c r="I482" s="19"/>
      <c r="J482" s="19"/>
      <c r="K482" s="19"/>
      <c r="L482" s="19"/>
    </row>
    <row r="483" spans="9:12" ht="15.75" customHeight="1">
      <c r="I483" s="19"/>
      <c r="J483" s="19"/>
      <c r="K483" s="19"/>
      <c r="L483" s="19"/>
    </row>
    <row r="484" spans="9:12" ht="15.75" customHeight="1">
      <c r="I484" s="19"/>
      <c r="J484" s="19"/>
      <c r="K484" s="19"/>
      <c r="L484" s="19"/>
    </row>
    <row r="485" spans="9:12" ht="15.75" customHeight="1">
      <c r="I485" s="19"/>
      <c r="J485" s="19"/>
      <c r="K485" s="19"/>
      <c r="L485" s="19"/>
    </row>
    <row r="486" spans="9:12" ht="15.75" customHeight="1">
      <c r="I486" s="19"/>
      <c r="J486" s="19"/>
      <c r="K486" s="19"/>
      <c r="L486" s="19"/>
    </row>
    <row r="487" spans="9:12" ht="15.75" customHeight="1">
      <c r="I487" s="19"/>
      <c r="J487" s="19"/>
      <c r="K487" s="19"/>
      <c r="L487" s="19"/>
    </row>
    <row r="488" spans="9:12" ht="15.75" customHeight="1">
      <c r="I488" s="19"/>
      <c r="J488" s="19"/>
      <c r="K488" s="19"/>
      <c r="L488" s="19"/>
    </row>
    <row r="489" spans="9:12" ht="15.75" customHeight="1">
      <c r="I489" s="19"/>
      <c r="J489" s="19"/>
      <c r="K489" s="19"/>
      <c r="L489" s="19"/>
    </row>
    <row r="490" spans="9:12" ht="15.75" customHeight="1">
      <c r="I490" s="19"/>
      <c r="J490" s="19"/>
      <c r="K490" s="19"/>
      <c r="L490" s="19"/>
    </row>
    <row r="491" spans="9:12" ht="15.75" customHeight="1">
      <c r="I491" s="19"/>
      <c r="J491" s="19"/>
      <c r="K491" s="19"/>
      <c r="L491" s="19"/>
    </row>
    <row r="492" spans="9:12" ht="15.75" customHeight="1">
      <c r="I492" s="19"/>
      <c r="J492" s="19"/>
      <c r="K492" s="19"/>
      <c r="L492" s="19"/>
    </row>
    <row r="493" spans="9:12" ht="15.75" customHeight="1">
      <c r="I493" s="19"/>
      <c r="J493" s="19"/>
      <c r="K493" s="19"/>
      <c r="L493" s="19"/>
    </row>
    <row r="494" spans="9:12" ht="15.75" customHeight="1">
      <c r="I494" s="19"/>
      <c r="J494" s="19"/>
      <c r="K494" s="19"/>
      <c r="L494" s="19"/>
    </row>
    <row r="495" spans="9:12" ht="15.75" customHeight="1">
      <c r="I495" s="19"/>
      <c r="J495" s="19"/>
      <c r="K495" s="19"/>
      <c r="L495" s="19"/>
    </row>
    <row r="496" spans="9:12" ht="15.75" customHeight="1">
      <c r="I496" s="19"/>
      <c r="J496" s="19"/>
      <c r="K496" s="19"/>
      <c r="L496" s="19"/>
    </row>
    <row r="497" spans="9:12" ht="15.75" customHeight="1">
      <c r="I497" s="19"/>
      <c r="J497" s="19"/>
      <c r="K497" s="19"/>
      <c r="L497" s="19"/>
    </row>
    <row r="498" spans="9:12" ht="15.75" customHeight="1">
      <c r="I498" s="19"/>
      <c r="J498" s="19"/>
      <c r="K498" s="19"/>
      <c r="L498" s="19"/>
    </row>
    <row r="499" spans="9:12" ht="15.75" customHeight="1">
      <c r="I499" s="19"/>
      <c r="J499" s="19"/>
      <c r="K499" s="19"/>
      <c r="L499" s="19"/>
    </row>
    <row r="500" spans="9:12" ht="15.75" customHeight="1">
      <c r="I500" s="19"/>
      <c r="J500" s="19"/>
      <c r="K500" s="19"/>
      <c r="L500" s="19"/>
    </row>
    <row r="501" spans="9:12" ht="15.75" customHeight="1">
      <c r="I501" s="19"/>
      <c r="J501" s="19"/>
      <c r="K501" s="19"/>
      <c r="L501" s="19"/>
    </row>
    <row r="502" spans="9:12" ht="15.75" customHeight="1">
      <c r="I502" s="19"/>
      <c r="J502" s="19"/>
      <c r="K502" s="19"/>
      <c r="L502" s="19"/>
    </row>
    <row r="503" spans="9:12" ht="15.75" customHeight="1">
      <c r="I503" s="19"/>
      <c r="J503" s="19"/>
      <c r="K503" s="19"/>
      <c r="L503" s="19"/>
    </row>
    <row r="504" spans="9:12" ht="15.75" customHeight="1">
      <c r="I504" s="19"/>
      <c r="J504" s="19"/>
      <c r="K504" s="19"/>
      <c r="L504" s="19"/>
    </row>
    <row r="505" spans="9:12" ht="15.75" customHeight="1">
      <c r="I505" s="19"/>
      <c r="J505" s="19"/>
      <c r="K505" s="19"/>
      <c r="L505" s="19"/>
    </row>
    <row r="506" spans="9:12" ht="15.75" customHeight="1">
      <c r="I506" s="19"/>
      <c r="J506" s="19"/>
      <c r="K506" s="19"/>
      <c r="L506" s="19"/>
    </row>
    <row r="507" spans="9:12" ht="15.75" customHeight="1">
      <c r="I507" s="19"/>
      <c r="J507" s="19"/>
      <c r="K507" s="19"/>
      <c r="L507" s="19"/>
    </row>
    <row r="508" spans="9:12" ht="15.75" customHeight="1">
      <c r="I508" s="19"/>
      <c r="J508" s="19"/>
      <c r="K508" s="19"/>
      <c r="L508" s="19"/>
    </row>
    <row r="509" spans="9:12" ht="15.75" customHeight="1">
      <c r="I509" s="19"/>
      <c r="J509" s="19"/>
      <c r="K509" s="19"/>
      <c r="L509" s="19"/>
    </row>
    <row r="510" spans="9:12" ht="15.75" customHeight="1">
      <c r="I510" s="19"/>
      <c r="J510" s="19"/>
      <c r="K510" s="19"/>
      <c r="L510" s="19"/>
    </row>
    <row r="511" spans="9:12" ht="15.75" customHeight="1">
      <c r="I511" s="19"/>
      <c r="J511" s="19"/>
      <c r="K511" s="19"/>
      <c r="L511" s="19"/>
    </row>
    <row r="512" spans="9:12" ht="15.75" customHeight="1">
      <c r="I512" s="19"/>
      <c r="J512" s="19"/>
      <c r="K512" s="19"/>
      <c r="L512" s="19"/>
    </row>
    <row r="513" spans="9:12" ht="15.75" customHeight="1">
      <c r="I513" s="19"/>
      <c r="J513" s="19"/>
      <c r="K513" s="19"/>
      <c r="L513" s="19"/>
    </row>
    <row r="514" spans="9:12" ht="15.75" customHeight="1">
      <c r="I514" s="19"/>
      <c r="J514" s="19"/>
      <c r="K514" s="19"/>
      <c r="L514" s="19"/>
    </row>
    <row r="515" spans="9:12" ht="15.75" customHeight="1">
      <c r="I515" s="19"/>
      <c r="J515" s="19"/>
      <c r="K515" s="19"/>
      <c r="L515" s="19"/>
    </row>
    <row r="516" spans="9:12" ht="15.75" customHeight="1">
      <c r="I516" s="19"/>
      <c r="J516" s="19"/>
      <c r="K516" s="19"/>
      <c r="L516" s="19"/>
    </row>
    <row r="517" spans="9:12" ht="15.75" customHeight="1">
      <c r="I517" s="19"/>
      <c r="J517" s="19"/>
      <c r="K517" s="19"/>
      <c r="L517" s="19"/>
    </row>
    <row r="518" spans="9:12" ht="15.75" customHeight="1">
      <c r="I518" s="19"/>
      <c r="J518" s="19"/>
      <c r="K518" s="19"/>
      <c r="L518" s="19"/>
    </row>
    <row r="519" spans="9:12" ht="15.75" customHeight="1">
      <c r="I519" s="19"/>
      <c r="J519" s="19"/>
      <c r="K519" s="19"/>
      <c r="L519" s="19"/>
    </row>
    <row r="520" spans="9:12" ht="15.75" customHeight="1">
      <c r="I520" s="19"/>
      <c r="J520" s="19"/>
      <c r="K520" s="19"/>
      <c r="L520" s="19"/>
    </row>
    <row r="521" spans="9:12" ht="15.75" customHeight="1">
      <c r="I521" s="19"/>
      <c r="J521" s="19"/>
      <c r="K521" s="19"/>
      <c r="L521" s="19"/>
    </row>
    <row r="522" spans="9:12" ht="15.75" customHeight="1">
      <c r="I522" s="19"/>
      <c r="J522" s="19"/>
      <c r="K522" s="19"/>
      <c r="L522" s="19"/>
    </row>
    <row r="523" spans="9:12" ht="15.75" customHeight="1">
      <c r="I523" s="19"/>
      <c r="J523" s="19"/>
      <c r="K523" s="19"/>
      <c r="L523" s="19"/>
    </row>
    <row r="524" spans="9:12" ht="15.75" customHeight="1">
      <c r="I524" s="19"/>
      <c r="J524" s="19"/>
      <c r="K524" s="19"/>
      <c r="L524" s="19"/>
    </row>
    <row r="525" spans="9:12" ht="15.75" customHeight="1">
      <c r="I525" s="19"/>
      <c r="J525" s="19"/>
      <c r="K525" s="19"/>
      <c r="L525" s="19"/>
    </row>
    <row r="526" spans="9:12" ht="15.75" customHeight="1">
      <c r="I526" s="19"/>
      <c r="J526" s="19"/>
      <c r="K526" s="19"/>
      <c r="L526" s="19"/>
    </row>
    <row r="527" spans="9:12" ht="15.75" customHeight="1">
      <c r="I527" s="19"/>
      <c r="J527" s="19"/>
      <c r="K527" s="19"/>
      <c r="L527" s="19"/>
    </row>
    <row r="528" spans="9:12" ht="15.75" customHeight="1">
      <c r="I528" s="19"/>
      <c r="J528" s="19"/>
      <c r="K528" s="19"/>
      <c r="L528" s="19"/>
    </row>
    <row r="529" spans="9:12" ht="15.75" customHeight="1">
      <c r="I529" s="19"/>
      <c r="J529" s="19"/>
      <c r="K529" s="19"/>
      <c r="L529" s="19"/>
    </row>
    <row r="530" spans="9:12" ht="15.75" customHeight="1">
      <c r="I530" s="19"/>
      <c r="J530" s="19"/>
      <c r="K530" s="19"/>
      <c r="L530" s="19"/>
    </row>
    <row r="531" spans="9:12" ht="15.75" customHeight="1">
      <c r="I531" s="19"/>
      <c r="J531" s="19"/>
      <c r="K531" s="19"/>
      <c r="L531" s="19"/>
    </row>
    <row r="532" spans="9:12" ht="15.75" customHeight="1">
      <c r="I532" s="19"/>
      <c r="J532" s="19"/>
      <c r="K532" s="19"/>
      <c r="L532" s="19"/>
    </row>
    <row r="533" spans="9:12" ht="15.75" customHeight="1">
      <c r="I533" s="19"/>
      <c r="J533" s="19"/>
      <c r="K533" s="19"/>
      <c r="L533" s="19"/>
    </row>
    <row r="534" spans="9:12" ht="15.75" customHeight="1">
      <c r="I534" s="19"/>
      <c r="J534" s="19"/>
      <c r="K534" s="19"/>
      <c r="L534" s="19"/>
    </row>
    <row r="535" spans="9:12" ht="15.75" customHeight="1">
      <c r="I535" s="19"/>
      <c r="J535" s="19"/>
      <c r="K535" s="19"/>
      <c r="L535" s="19"/>
    </row>
    <row r="536" spans="9:12" ht="15.75" customHeight="1">
      <c r="I536" s="19"/>
      <c r="J536" s="19"/>
      <c r="K536" s="19"/>
      <c r="L536" s="19"/>
    </row>
    <row r="537" spans="9:12" ht="15.75" customHeight="1">
      <c r="I537" s="19"/>
      <c r="J537" s="19"/>
      <c r="K537" s="19"/>
      <c r="L537" s="19"/>
    </row>
    <row r="538" spans="9:12" ht="15.75" customHeight="1">
      <c r="I538" s="19"/>
      <c r="J538" s="19"/>
      <c r="K538" s="19"/>
      <c r="L538" s="19"/>
    </row>
    <row r="539" spans="9:12" ht="15.75" customHeight="1">
      <c r="I539" s="19"/>
      <c r="J539" s="19"/>
      <c r="K539" s="19"/>
      <c r="L539" s="19"/>
    </row>
    <row r="540" spans="9:12" ht="15.75" customHeight="1">
      <c r="I540" s="19"/>
      <c r="J540" s="19"/>
      <c r="K540" s="19"/>
      <c r="L540" s="19"/>
    </row>
    <row r="541" spans="9:12" ht="15.75" customHeight="1">
      <c r="I541" s="19"/>
      <c r="J541" s="19"/>
      <c r="K541" s="19"/>
      <c r="L541" s="19"/>
    </row>
    <row r="542" spans="9:12" ht="15.75" customHeight="1">
      <c r="I542" s="19"/>
      <c r="J542" s="19"/>
      <c r="K542" s="19"/>
      <c r="L542" s="19"/>
    </row>
    <row r="543" spans="9:12" ht="15.75" customHeight="1">
      <c r="I543" s="19"/>
      <c r="J543" s="19"/>
      <c r="K543" s="19"/>
      <c r="L543" s="19"/>
    </row>
    <row r="544" spans="9:12" ht="15.75" customHeight="1">
      <c r="I544" s="19"/>
      <c r="J544" s="19"/>
      <c r="K544" s="19"/>
      <c r="L544" s="19"/>
    </row>
    <row r="545" spans="9:12" ht="15.75" customHeight="1">
      <c r="I545" s="19"/>
      <c r="J545" s="19"/>
      <c r="K545" s="19"/>
      <c r="L545" s="19"/>
    </row>
    <row r="546" spans="9:12" ht="15.75" customHeight="1">
      <c r="I546" s="19"/>
      <c r="J546" s="19"/>
      <c r="K546" s="19"/>
      <c r="L546" s="19"/>
    </row>
    <row r="547" spans="9:12" ht="15.75" customHeight="1">
      <c r="I547" s="19"/>
      <c r="J547" s="19"/>
      <c r="K547" s="19"/>
      <c r="L547" s="19"/>
    </row>
    <row r="548" spans="9:12" ht="15.75" customHeight="1">
      <c r="I548" s="19"/>
      <c r="J548" s="19"/>
      <c r="K548" s="19"/>
      <c r="L548" s="19"/>
    </row>
    <row r="549" spans="9:12" ht="15.75" customHeight="1">
      <c r="I549" s="19"/>
      <c r="J549" s="19"/>
      <c r="K549" s="19"/>
      <c r="L549" s="19"/>
    </row>
    <row r="550" spans="9:12" ht="15.75" customHeight="1">
      <c r="I550" s="19"/>
      <c r="J550" s="19"/>
      <c r="K550" s="19"/>
      <c r="L550" s="19"/>
    </row>
    <row r="551" spans="9:12" ht="15.75" customHeight="1">
      <c r="I551" s="19"/>
      <c r="J551" s="19"/>
      <c r="K551" s="19"/>
      <c r="L551" s="19"/>
    </row>
    <row r="552" spans="9:12" ht="15.75" customHeight="1">
      <c r="I552" s="19"/>
      <c r="J552" s="19"/>
      <c r="K552" s="19"/>
      <c r="L552" s="19"/>
    </row>
    <row r="553" spans="9:12" ht="15.75" customHeight="1">
      <c r="I553" s="19"/>
      <c r="J553" s="19"/>
      <c r="K553" s="19"/>
      <c r="L553" s="19"/>
    </row>
    <row r="554" spans="9:12" ht="15.75" customHeight="1">
      <c r="I554" s="19"/>
      <c r="J554" s="19"/>
      <c r="K554" s="19"/>
      <c r="L554" s="19"/>
    </row>
    <row r="555" spans="9:12" ht="15.75" customHeight="1">
      <c r="I555" s="19"/>
      <c r="J555" s="19"/>
      <c r="K555" s="19"/>
      <c r="L555" s="19"/>
    </row>
    <row r="556" spans="9:12" ht="15.75" customHeight="1">
      <c r="I556" s="19"/>
      <c r="J556" s="19"/>
      <c r="K556" s="19"/>
      <c r="L556" s="19"/>
    </row>
    <row r="557" spans="9:12" ht="15.75" customHeight="1">
      <c r="I557" s="19"/>
      <c r="J557" s="19"/>
      <c r="K557" s="19"/>
      <c r="L557" s="19"/>
    </row>
    <row r="558" spans="9:12" ht="15.75" customHeight="1">
      <c r="I558" s="19"/>
      <c r="J558" s="19"/>
      <c r="K558" s="19"/>
      <c r="L558" s="19"/>
    </row>
    <row r="559" spans="9:12" ht="15.75" customHeight="1">
      <c r="I559" s="19"/>
      <c r="J559" s="19"/>
      <c r="K559" s="19"/>
    </row>
    <row r="560" spans="9:12" ht="15.75" customHeight="1">
      <c r="I560" s="19"/>
      <c r="J560" s="19"/>
      <c r="K560" s="19"/>
    </row>
    <row r="561" spans="9:11" ht="15.75" customHeight="1">
      <c r="I561" s="19"/>
      <c r="J561" s="19"/>
      <c r="K561" s="19"/>
    </row>
    <row r="562" spans="9:11" ht="15.75" customHeight="1">
      <c r="I562" s="19"/>
      <c r="J562" s="19"/>
      <c r="K562" s="19"/>
    </row>
    <row r="563" spans="9:11" ht="15.75" customHeight="1">
      <c r="I563" s="19"/>
      <c r="J563" s="19"/>
      <c r="K563" s="19"/>
    </row>
    <row r="564" spans="9:11" ht="15.75" customHeight="1">
      <c r="I564" s="19"/>
      <c r="J564" s="19"/>
      <c r="K564" s="19"/>
    </row>
    <row r="565" spans="9:11" ht="15.75" customHeight="1">
      <c r="I565" s="19"/>
      <c r="J565" s="19"/>
      <c r="K565" s="19"/>
    </row>
    <row r="566" spans="9:11" ht="15.75" customHeight="1">
      <c r="I566" s="19"/>
      <c r="J566" s="19"/>
      <c r="K566" s="19"/>
    </row>
    <row r="567" spans="9:11" ht="15.75" customHeight="1">
      <c r="I567" s="19"/>
      <c r="J567" s="19"/>
      <c r="K567" s="19"/>
    </row>
    <row r="568" spans="9:11" ht="15.75" customHeight="1">
      <c r="I568" s="19"/>
      <c r="J568" s="19"/>
      <c r="K568" s="19"/>
    </row>
    <row r="569" spans="9:11" ht="15.75" customHeight="1">
      <c r="I569" s="19"/>
      <c r="J569" s="19"/>
      <c r="K569" s="19"/>
    </row>
    <row r="570" spans="9:11" ht="15.75" customHeight="1">
      <c r="I570" s="19"/>
      <c r="J570" s="19"/>
      <c r="K570" s="19"/>
    </row>
    <row r="571" spans="9:11" ht="15.75" customHeight="1">
      <c r="I571" s="19"/>
      <c r="J571" s="19"/>
      <c r="K571" s="19"/>
    </row>
    <row r="572" spans="9:11" ht="15.75" customHeight="1">
      <c r="I572" s="19"/>
      <c r="J572" s="19"/>
      <c r="K572" s="19"/>
    </row>
    <row r="573" spans="9:11" ht="15.75" customHeight="1">
      <c r="I573" s="19"/>
      <c r="J573" s="19"/>
      <c r="K573" s="19"/>
    </row>
    <row r="574" spans="9:11" ht="15.75" customHeight="1">
      <c r="I574" s="19"/>
      <c r="J574" s="19"/>
      <c r="K574" s="19"/>
    </row>
    <row r="575" spans="9:11" ht="15.75" customHeight="1">
      <c r="I575" s="19"/>
      <c r="J575" s="19"/>
      <c r="K575" s="19"/>
    </row>
    <row r="576" spans="9:11" ht="15.75" customHeight="1">
      <c r="I576" s="19"/>
      <c r="J576" s="19"/>
      <c r="K576" s="19"/>
    </row>
    <row r="577" spans="9:11" ht="15.75" customHeight="1">
      <c r="I577" s="19"/>
      <c r="J577" s="19"/>
      <c r="K577" s="19"/>
    </row>
    <row r="578" spans="9:11" ht="15.75" customHeight="1">
      <c r="I578" s="19"/>
      <c r="J578" s="19"/>
      <c r="K578" s="19"/>
    </row>
    <row r="579" spans="9:11" ht="15.75" customHeight="1">
      <c r="I579" s="19"/>
      <c r="J579" s="19"/>
      <c r="K579" s="19"/>
    </row>
    <row r="580" spans="9:11" ht="15.75" customHeight="1">
      <c r="I580" s="19"/>
      <c r="J580" s="19"/>
      <c r="K580" s="19"/>
    </row>
    <row r="581" spans="9:11" ht="15.75" customHeight="1">
      <c r="I581" s="19"/>
      <c r="J581" s="19"/>
      <c r="K581" s="19"/>
    </row>
    <row r="582" spans="9:11" ht="15.75" customHeight="1">
      <c r="I582" s="19"/>
      <c r="J582" s="19"/>
      <c r="K582" s="19"/>
    </row>
    <row r="583" spans="9:11" ht="15.75" customHeight="1">
      <c r="I583" s="19"/>
      <c r="J583" s="19"/>
      <c r="K583" s="19"/>
    </row>
    <row r="584" spans="9:11" ht="15.75" customHeight="1">
      <c r="I584" s="19"/>
      <c r="J584" s="19"/>
      <c r="K584" s="19"/>
    </row>
    <row r="585" spans="9:11" ht="15.75" customHeight="1">
      <c r="I585" s="19"/>
      <c r="J585" s="19"/>
      <c r="K585" s="19"/>
    </row>
    <row r="586" spans="9:11" ht="15.75" customHeight="1">
      <c r="I586" s="19"/>
      <c r="J586" s="19"/>
      <c r="K586" s="19"/>
    </row>
    <row r="587" spans="9:11" ht="15.75" customHeight="1">
      <c r="I587" s="19"/>
      <c r="J587" s="19"/>
      <c r="K587" s="19"/>
    </row>
    <row r="588" spans="9:11" ht="15.75" customHeight="1">
      <c r="I588" s="19"/>
      <c r="J588" s="19"/>
      <c r="K588" s="19"/>
    </row>
    <row r="589" spans="9:11" ht="15.75" customHeight="1">
      <c r="I589" s="19"/>
      <c r="J589" s="19"/>
      <c r="K589" s="19"/>
    </row>
    <row r="590" spans="9:11" ht="15.75" customHeight="1">
      <c r="I590" s="19"/>
      <c r="J590" s="19"/>
      <c r="K590" s="19"/>
    </row>
    <row r="591" spans="9:11" ht="15.75" customHeight="1">
      <c r="I591" s="19"/>
      <c r="J591" s="19"/>
      <c r="K591" s="19"/>
    </row>
    <row r="592" spans="9:11" ht="15.75" customHeight="1">
      <c r="I592" s="19"/>
      <c r="J592" s="19"/>
      <c r="K592" s="19"/>
    </row>
    <row r="593" spans="9:11" ht="15.75" customHeight="1">
      <c r="I593" s="19"/>
      <c r="J593" s="19"/>
      <c r="K593" s="19"/>
    </row>
    <row r="594" spans="9:11" ht="15.75" customHeight="1">
      <c r="I594" s="19"/>
      <c r="J594" s="19"/>
      <c r="K594" s="19"/>
    </row>
    <row r="595" spans="9:11" ht="15.75" customHeight="1">
      <c r="I595" s="19"/>
      <c r="J595" s="19"/>
      <c r="K595" s="19"/>
    </row>
    <row r="596" spans="9:11" ht="15.75" customHeight="1">
      <c r="I596" s="19"/>
      <c r="J596" s="19"/>
      <c r="K596" s="19"/>
    </row>
    <row r="597" spans="9:11" ht="15.75" customHeight="1">
      <c r="I597" s="19"/>
      <c r="J597" s="19"/>
      <c r="K597" s="19"/>
    </row>
    <row r="598" spans="9:11" ht="15.75" customHeight="1">
      <c r="I598" s="19"/>
      <c r="J598" s="19"/>
      <c r="K598" s="19"/>
    </row>
    <row r="599" spans="9:11" ht="15.75" customHeight="1">
      <c r="I599" s="19"/>
      <c r="J599" s="19"/>
      <c r="K599" s="19"/>
    </row>
    <row r="600" spans="9:11" ht="15.75" customHeight="1">
      <c r="I600" s="19"/>
      <c r="J600" s="19"/>
      <c r="K600" s="19"/>
    </row>
    <row r="601" spans="9:11" ht="15.75" customHeight="1">
      <c r="I601" s="19"/>
      <c r="J601" s="19"/>
      <c r="K601" s="19"/>
    </row>
    <row r="602" spans="9:11" ht="15.75" customHeight="1">
      <c r="I602" s="19"/>
      <c r="J602" s="19"/>
      <c r="K602" s="19"/>
    </row>
    <row r="603" spans="9:11" ht="15.75" customHeight="1">
      <c r="I603" s="19"/>
      <c r="J603" s="19"/>
      <c r="K603" s="19"/>
    </row>
    <row r="604" spans="9:11" ht="15.75" customHeight="1">
      <c r="I604" s="19"/>
      <c r="J604" s="19"/>
      <c r="K604" s="19"/>
    </row>
    <row r="605" spans="9:11" ht="15.75" customHeight="1">
      <c r="I605" s="19"/>
      <c r="J605" s="19"/>
      <c r="K605" s="19"/>
    </row>
    <row r="606" spans="9:11" ht="15.75" customHeight="1">
      <c r="I606" s="19"/>
      <c r="J606" s="19"/>
      <c r="K606" s="19"/>
    </row>
    <row r="607" spans="9:11" ht="15.75" customHeight="1">
      <c r="I607" s="19"/>
      <c r="J607" s="19"/>
      <c r="K607" s="19"/>
    </row>
    <row r="608" spans="9:11" ht="15.75" customHeight="1">
      <c r="I608" s="19"/>
      <c r="J608" s="19"/>
      <c r="K608" s="19"/>
    </row>
    <row r="609" spans="9:11" ht="15.75" customHeight="1">
      <c r="I609" s="19"/>
      <c r="J609" s="19"/>
      <c r="K609" s="19"/>
    </row>
    <row r="610" spans="9:11" ht="15.75" customHeight="1">
      <c r="I610" s="19"/>
      <c r="J610" s="19"/>
      <c r="K610" s="19"/>
    </row>
    <row r="611" spans="9:11" ht="15.75" customHeight="1">
      <c r="I611" s="19"/>
      <c r="J611" s="19"/>
      <c r="K611" s="19"/>
    </row>
    <row r="612" spans="9:11" ht="15.75" customHeight="1">
      <c r="I612" s="19"/>
      <c r="J612" s="19"/>
      <c r="K612" s="19"/>
    </row>
    <row r="613" spans="9:11" ht="15.75" customHeight="1">
      <c r="I613" s="19"/>
      <c r="J613" s="19"/>
      <c r="K613" s="19"/>
    </row>
    <row r="614" spans="9:11" ht="15.75" customHeight="1">
      <c r="I614" s="19"/>
      <c r="J614" s="19"/>
      <c r="K614" s="19"/>
    </row>
    <row r="615" spans="9:11" ht="15.75" customHeight="1">
      <c r="I615" s="19"/>
      <c r="J615" s="19"/>
      <c r="K615" s="19"/>
    </row>
    <row r="616" spans="9:11" ht="15.75" customHeight="1">
      <c r="I616" s="19"/>
      <c r="J616" s="19"/>
      <c r="K616" s="19"/>
    </row>
    <row r="617" spans="9:11" ht="15.75" customHeight="1">
      <c r="I617" s="19"/>
      <c r="J617" s="19"/>
      <c r="K617" s="19"/>
    </row>
    <row r="618" spans="9:11" ht="15.75" customHeight="1">
      <c r="I618" s="19"/>
      <c r="J618" s="19"/>
      <c r="K618" s="19"/>
    </row>
    <row r="619" spans="9:11" ht="15.75" customHeight="1">
      <c r="I619" s="19"/>
      <c r="J619" s="19"/>
      <c r="K619" s="19"/>
    </row>
    <row r="620" spans="9:11" ht="15.75" customHeight="1">
      <c r="I620" s="19"/>
      <c r="J620" s="19"/>
      <c r="K620" s="19"/>
    </row>
    <row r="621" spans="9:11" ht="15.75" customHeight="1">
      <c r="I621" s="19"/>
      <c r="J621" s="19"/>
      <c r="K621" s="19"/>
    </row>
    <row r="622" spans="9:11" ht="15.75" customHeight="1">
      <c r="I622" s="19"/>
      <c r="J622" s="19"/>
      <c r="K622" s="19"/>
    </row>
    <row r="623" spans="9:11" ht="15.75" customHeight="1">
      <c r="I623" s="19"/>
      <c r="J623" s="19"/>
      <c r="K623" s="19"/>
    </row>
    <row r="624" spans="9:11" ht="15.75" customHeight="1">
      <c r="I624" s="19"/>
      <c r="J624" s="19"/>
      <c r="K624" s="19"/>
    </row>
    <row r="625" spans="9:11" ht="15.75" customHeight="1">
      <c r="I625" s="19"/>
      <c r="J625" s="19"/>
      <c r="K625" s="19"/>
    </row>
    <row r="626" spans="9:11" ht="15.75" customHeight="1">
      <c r="I626" s="19"/>
      <c r="J626" s="19"/>
      <c r="K626" s="19"/>
    </row>
    <row r="627" spans="9:11" ht="15.75" customHeight="1">
      <c r="I627" s="19"/>
      <c r="J627" s="19"/>
      <c r="K627" s="19"/>
    </row>
    <row r="628" spans="9:11" ht="15.75" customHeight="1">
      <c r="I628" s="19"/>
      <c r="J628" s="19"/>
      <c r="K628" s="19"/>
    </row>
    <row r="629" spans="9:11" ht="15.75" customHeight="1">
      <c r="I629" s="19"/>
      <c r="J629" s="19"/>
      <c r="K629" s="19"/>
    </row>
    <row r="630" spans="9:11" ht="15.75" customHeight="1">
      <c r="I630" s="19"/>
      <c r="J630" s="19"/>
      <c r="K630" s="19"/>
    </row>
    <row r="631" spans="9:11" ht="15.75" customHeight="1">
      <c r="I631" s="19"/>
      <c r="J631" s="19"/>
      <c r="K631" s="19"/>
    </row>
    <row r="632" spans="9:11" ht="15.75" customHeight="1">
      <c r="I632" s="19"/>
      <c r="J632" s="19"/>
      <c r="K632" s="19"/>
    </row>
    <row r="633" spans="9:11" ht="15.75" customHeight="1">
      <c r="I633" s="19"/>
      <c r="J633" s="19"/>
      <c r="K633" s="19"/>
    </row>
    <row r="634" spans="9:11" ht="15.75" customHeight="1">
      <c r="I634" s="19"/>
      <c r="J634" s="19"/>
      <c r="K634" s="19"/>
    </row>
    <row r="635" spans="9:11" ht="15.75" customHeight="1">
      <c r="I635" s="19"/>
      <c r="J635" s="19"/>
      <c r="K635" s="19"/>
    </row>
    <row r="636" spans="9:11" ht="15.75" customHeight="1">
      <c r="I636" s="19"/>
      <c r="J636" s="19"/>
      <c r="K636" s="19"/>
    </row>
    <row r="637" spans="9:11" ht="15.75" customHeight="1">
      <c r="I637" s="19"/>
      <c r="J637" s="19"/>
      <c r="K637" s="19"/>
    </row>
    <row r="638" spans="9:11" ht="15.75" customHeight="1">
      <c r="I638" s="19"/>
      <c r="J638" s="19"/>
      <c r="K638" s="19"/>
    </row>
    <row r="639" spans="9:11" ht="15.75" customHeight="1">
      <c r="I639" s="19"/>
      <c r="J639" s="19"/>
      <c r="K639" s="19"/>
    </row>
    <row r="640" spans="9:11" ht="15.75" customHeight="1">
      <c r="I640" s="19"/>
      <c r="J640" s="19"/>
      <c r="K640" s="19"/>
    </row>
    <row r="641" spans="9:11" ht="15.75" customHeight="1">
      <c r="I641" s="19"/>
      <c r="J641" s="19"/>
      <c r="K641" s="19"/>
    </row>
    <row r="642" spans="9:11" ht="15.75" customHeight="1">
      <c r="I642" s="19"/>
      <c r="J642" s="19"/>
      <c r="K642" s="19"/>
    </row>
    <row r="643" spans="9:11" ht="15.75" customHeight="1">
      <c r="I643" s="19"/>
      <c r="J643" s="19"/>
      <c r="K643" s="19"/>
    </row>
    <row r="644" spans="9:11" ht="15.75" customHeight="1">
      <c r="I644" s="19"/>
      <c r="J644" s="19"/>
      <c r="K644" s="19"/>
    </row>
    <row r="645" spans="9:11" ht="15.75" customHeight="1">
      <c r="I645" s="19"/>
      <c r="J645" s="19"/>
      <c r="K645" s="19"/>
    </row>
    <row r="646" spans="9:11" ht="15.75" customHeight="1">
      <c r="I646" s="19"/>
      <c r="J646" s="19"/>
      <c r="K646" s="19"/>
    </row>
    <row r="647" spans="9:11" ht="15.75" customHeight="1">
      <c r="I647" s="19"/>
      <c r="J647" s="19"/>
      <c r="K647" s="19"/>
    </row>
    <row r="648" spans="9:11" ht="15.75" customHeight="1">
      <c r="I648" s="19"/>
      <c r="J648" s="19"/>
      <c r="K648" s="19"/>
    </row>
    <row r="649" spans="9:11" ht="15.75" customHeight="1">
      <c r="I649" s="19"/>
      <c r="J649" s="19"/>
      <c r="K649" s="19"/>
    </row>
    <row r="650" spans="9:11" ht="15.75" customHeight="1">
      <c r="I650" s="19"/>
      <c r="J650" s="19"/>
      <c r="K650" s="19"/>
    </row>
    <row r="651" spans="9:11" ht="15.75" customHeight="1">
      <c r="I651" s="19"/>
      <c r="J651" s="19"/>
      <c r="K651" s="19"/>
    </row>
    <row r="652" spans="9:11" ht="15.75" customHeight="1">
      <c r="I652" s="19"/>
      <c r="J652" s="19"/>
      <c r="K652" s="19"/>
    </row>
    <row r="653" spans="9:11" ht="15.75" customHeight="1">
      <c r="I653" s="19"/>
      <c r="J653" s="19"/>
      <c r="K653" s="19"/>
    </row>
    <row r="654" spans="9:11" ht="15.75" customHeight="1">
      <c r="I654" s="19"/>
      <c r="J654" s="19"/>
      <c r="K654" s="19"/>
    </row>
    <row r="655" spans="9:11" ht="15.75" customHeight="1">
      <c r="I655" s="19"/>
      <c r="J655" s="19"/>
      <c r="K655" s="19"/>
    </row>
    <row r="656" spans="9:11" ht="15.75" customHeight="1">
      <c r="I656" s="19"/>
      <c r="J656" s="19"/>
      <c r="K656" s="19"/>
    </row>
    <row r="657" spans="9:11" ht="15.75" customHeight="1">
      <c r="I657" s="19"/>
      <c r="J657" s="19"/>
      <c r="K657" s="19"/>
    </row>
    <row r="658" spans="9:11" ht="15.75" customHeight="1">
      <c r="I658" s="19"/>
      <c r="J658" s="19"/>
      <c r="K658" s="19"/>
    </row>
    <row r="659" spans="9:11" ht="15.75" customHeight="1">
      <c r="I659" s="19"/>
      <c r="J659" s="19"/>
      <c r="K659" s="19"/>
    </row>
    <row r="660" spans="9:11" ht="15.75" customHeight="1">
      <c r="I660" s="19"/>
      <c r="J660" s="19"/>
      <c r="K660" s="19"/>
    </row>
    <row r="661" spans="9:11" ht="15.75" customHeight="1">
      <c r="I661" s="19"/>
      <c r="J661" s="19"/>
      <c r="K661" s="19"/>
    </row>
    <row r="662" spans="9:11" ht="15.75" customHeight="1">
      <c r="I662" s="19"/>
      <c r="J662" s="19"/>
      <c r="K662" s="19"/>
    </row>
    <row r="663" spans="9:11" ht="15.75" customHeight="1">
      <c r="I663" s="19"/>
      <c r="J663" s="19"/>
      <c r="K663" s="19"/>
    </row>
    <row r="664" spans="9:11" ht="15.75" customHeight="1">
      <c r="I664" s="19"/>
      <c r="J664" s="19"/>
      <c r="K664" s="19"/>
    </row>
    <row r="665" spans="9:11" ht="15.75" customHeight="1">
      <c r="I665" s="19"/>
      <c r="J665" s="19"/>
      <c r="K665" s="19"/>
    </row>
    <row r="666" spans="9:11" ht="15.75" customHeight="1">
      <c r="I666" s="19"/>
      <c r="J666" s="19"/>
      <c r="K666" s="19"/>
    </row>
    <row r="667" spans="9:11" ht="15.75" customHeight="1">
      <c r="I667" s="19"/>
      <c r="J667" s="19"/>
      <c r="K667" s="19"/>
    </row>
    <row r="668" spans="9:11" ht="15.75" customHeight="1">
      <c r="I668" s="19"/>
      <c r="J668" s="19"/>
      <c r="K668" s="19"/>
    </row>
    <row r="669" spans="9:11" ht="15.75" customHeight="1">
      <c r="I669" s="19"/>
      <c r="J669" s="19"/>
      <c r="K669" s="19"/>
    </row>
    <row r="670" spans="9:11" ht="15.75" customHeight="1">
      <c r="I670" s="19"/>
      <c r="J670" s="19"/>
      <c r="K670" s="19"/>
    </row>
    <row r="671" spans="9:11" ht="15.75" customHeight="1">
      <c r="I671" s="19"/>
      <c r="J671" s="19"/>
      <c r="K671" s="19"/>
    </row>
    <row r="672" spans="9:11" ht="15.75" customHeight="1">
      <c r="I672" s="19"/>
      <c r="J672" s="19"/>
      <c r="K672" s="19"/>
    </row>
    <row r="673" spans="9:11" ht="15.75" customHeight="1">
      <c r="I673" s="19"/>
      <c r="J673" s="19"/>
      <c r="K673" s="19"/>
    </row>
    <row r="674" spans="9:11" ht="15.75" customHeight="1">
      <c r="I674" s="19"/>
      <c r="J674" s="19"/>
      <c r="K674" s="19"/>
    </row>
    <row r="675" spans="9:11" ht="15.75" customHeight="1">
      <c r="I675" s="19"/>
      <c r="J675" s="19"/>
      <c r="K675" s="19"/>
    </row>
    <row r="676" spans="9:11" ht="15.75" customHeight="1">
      <c r="I676" s="19"/>
      <c r="J676" s="19"/>
      <c r="K676" s="19"/>
    </row>
    <row r="677" spans="9:11" ht="15.75" customHeight="1">
      <c r="I677" s="19"/>
      <c r="J677" s="19"/>
      <c r="K677" s="19"/>
    </row>
    <row r="678" spans="9:11" ht="15.75" customHeight="1">
      <c r="I678" s="19"/>
      <c r="J678" s="19"/>
      <c r="K678" s="19"/>
    </row>
    <row r="679" spans="9:11" ht="15.75" customHeight="1">
      <c r="I679" s="19"/>
      <c r="J679" s="19"/>
      <c r="K679" s="19"/>
    </row>
    <row r="680" spans="9:11" ht="15.75" customHeight="1">
      <c r="I680" s="19"/>
      <c r="J680" s="19"/>
      <c r="K680" s="19"/>
    </row>
    <row r="681" spans="9:11" ht="15.75" customHeight="1">
      <c r="I681" s="19"/>
      <c r="J681" s="19"/>
      <c r="K681" s="19"/>
    </row>
    <row r="682" spans="9:11" ht="15.75" customHeight="1">
      <c r="I682" s="19"/>
      <c r="J682" s="19"/>
      <c r="K682" s="19"/>
    </row>
    <row r="683" spans="9:11" ht="15.75" customHeight="1">
      <c r="I683" s="19"/>
      <c r="J683" s="19"/>
      <c r="K683" s="19"/>
    </row>
    <row r="684" spans="9:11" ht="15.75" customHeight="1">
      <c r="I684" s="19"/>
      <c r="J684" s="19"/>
      <c r="K684" s="19"/>
    </row>
    <row r="685" spans="9:11" ht="15.75" customHeight="1">
      <c r="I685" s="19"/>
      <c r="J685" s="19"/>
      <c r="K685" s="19"/>
    </row>
    <row r="686" spans="9:11" ht="15.75" customHeight="1">
      <c r="I686" s="19"/>
      <c r="J686" s="19"/>
      <c r="K686" s="19"/>
    </row>
    <row r="687" spans="9:11" ht="15.75" customHeight="1">
      <c r="I687" s="19"/>
      <c r="J687" s="19"/>
      <c r="K687" s="19"/>
    </row>
    <row r="688" spans="9:11" ht="15.75" customHeight="1">
      <c r="I688" s="19"/>
      <c r="J688" s="19"/>
      <c r="K688" s="19"/>
    </row>
    <row r="689" spans="9:11" ht="15.75" customHeight="1">
      <c r="I689" s="19"/>
      <c r="J689" s="19"/>
      <c r="K689" s="19"/>
    </row>
    <row r="690" spans="9:11" ht="15.75" customHeight="1">
      <c r="I690" s="19"/>
      <c r="J690" s="19"/>
      <c r="K690" s="19"/>
    </row>
    <row r="691" spans="9:11" ht="15.75" customHeight="1">
      <c r="I691" s="19"/>
      <c r="J691" s="19"/>
      <c r="K691" s="19"/>
    </row>
    <row r="692" spans="9:11" ht="15.75" customHeight="1">
      <c r="I692" s="19"/>
      <c r="J692" s="19"/>
      <c r="K692" s="19"/>
    </row>
    <row r="693" spans="9:11" ht="15.75" customHeight="1">
      <c r="I693" s="19"/>
      <c r="J693" s="19"/>
      <c r="K693" s="19"/>
    </row>
    <row r="694" spans="9:11" ht="15.75" customHeight="1">
      <c r="I694" s="19"/>
      <c r="J694" s="19"/>
      <c r="K694" s="19"/>
    </row>
    <row r="695" spans="9:11" ht="15.75" customHeight="1">
      <c r="I695" s="19"/>
      <c r="J695" s="19"/>
      <c r="K695" s="19"/>
    </row>
    <row r="696" spans="9:11" ht="15.75" customHeight="1">
      <c r="I696" s="19"/>
      <c r="J696" s="19"/>
      <c r="K696" s="19"/>
    </row>
    <row r="697" spans="9:11" ht="15.75" customHeight="1">
      <c r="I697" s="19"/>
      <c r="J697" s="19"/>
      <c r="K697" s="19"/>
    </row>
    <row r="698" spans="9:11" ht="15.75" customHeight="1">
      <c r="I698" s="19"/>
      <c r="J698" s="19"/>
      <c r="K698" s="19"/>
    </row>
    <row r="699" spans="9:11" ht="15.75" customHeight="1">
      <c r="I699" s="19"/>
      <c r="J699" s="19"/>
      <c r="K699" s="19"/>
    </row>
    <row r="700" spans="9:11" ht="15.75" customHeight="1">
      <c r="I700" s="19"/>
      <c r="J700" s="19"/>
      <c r="K700" s="19"/>
    </row>
    <row r="701" spans="9:11" ht="15.75" customHeight="1">
      <c r="I701" s="19"/>
      <c r="J701" s="19"/>
      <c r="K701" s="19"/>
    </row>
    <row r="702" spans="9:11" ht="15.75" customHeight="1">
      <c r="I702" s="19"/>
      <c r="J702" s="19"/>
      <c r="K702" s="19"/>
    </row>
    <row r="703" spans="9:11" ht="15.75" customHeight="1">
      <c r="I703" s="19"/>
      <c r="J703" s="19"/>
      <c r="K703" s="19"/>
    </row>
    <row r="704" spans="9:11" ht="15.75" customHeight="1">
      <c r="I704" s="19"/>
      <c r="J704" s="19"/>
      <c r="K704" s="19"/>
    </row>
    <row r="705" spans="9:11" ht="15.75" customHeight="1">
      <c r="I705" s="19"/>
      <c r="J705" s="19"/>
      <c r="K705" s="19"/>
    </row>
    <row r="706" spans="9:11" ht="15.75" customHeight="1">
      <c r="I706" s="19"/>
      <c r="J706" s="19"/>
      <c r="K706" s="19"/>
    </row>
    <row r="707" spans="9:11" ht="15.75" customHeight="1">
      <c r="I707" s="19"/>
      <c r="J707" s="19"/>
      <c r="K707" s="19"/>
    </row>
    <row r="708" spans="9:11" ht="15.75" customHeight="1">
      <c r="I708" s="19"/>
      <c r="J708" s="19"/>
      <c r="K708" s="19"/>
    </row>
    <row r="709" spans="9:11" ht="15.75" customHeight="1">
      <c r="I709" s="19"/>
      <c r="J709" s="19"/>
      <c r="K709" s="19"/>
    </row>
    <row r="710" spans="9:11" ht="15.75" customHeight="1">
      <c r="I710" s="19"/>
      <c r="J710" s="19"/>
      <c r="K710" s="19"/>
    </row>
    <row r="711" spans="9:11" ht="15.75" customHeight="1">
      <c r="I711" s="19"/>
      <c r="J711" s="19"/>
      <c r="K711" s="19"/>
    </row>
    <row r="712" spans="9:11" ht="15.75" customHeight="1">
      <c r="I712" s="19"/>
      <c r="J712" s="19"/>
      <c r="K712" s="19"/>
    </row>
    <row r="713" spans="9:11" ht="15.75" customHeight="1">
      <c r="I713" s="19"/>
      <c r="J713" s="19"/>
      <c r="K713" s="19"/>
    </row>
    <row r="714" spans="9:11" ht="15.75" customHeight="1">
      <c r="I714" s="19"/>
      <c r="J714" s="19"/>
      <c r="K714" s="19"/>
    </row>
    <row r="715" spans="9:11" ht="15.75" customHeight="1">
      <c r="I715" s="19"/>
      <c r="J715" s="19"/>
      <c r="K715" s="19"/>
    </row>
    <row r="716" spans="9:11" ht="15.75" customHeight="1">
      <c r="I716" s="19"/>
      <c r="J716" s="19"/>
      <c r="K716" s="19"/>
    </row>
    <row r="717" spans="9:11" ht="15.75" customHeight="1">
      <c r="I717" s="19"/>
      <c r="J717" s="19"/>
      <c r="K717" s="19"/>
    </row>
    <row r="718" spans="9:11" ht="15.75" customHeight="1">
      <c r="I718" s="19"/>
      <c r="J718" s="19"/>
      <c r="K718" s="19"/>
    </row>
    <row r="719" spans="9:11" ht="15.75" customHeight="1">
      <c r="I719" s="19"/>
      <c r="J719" s="19"/>
      <c r="K719" s="19"/>
    </row>
    <row r="720" spans="9:11" ht="15.75" customHeight="1">
      <c r="I720" s="19"/>
      <c r="J720" s="19"/>
      <c r="K720" s="19"/>
    </row>
    <row r="721" spans="9:11" ht="15.75" customHeight="1">
      <c r="I721" s="19"/>
      <c r="J721" s="19"/>
      <c r="K721" s="19"/>
    </row>
    <row r="722" spans="9:11" ht="15.75" customHeight="1">
      <c r="I722" s="19"/>
      <c r="J722" s="19"/>
      <c r="K722" s="19"/>
    </row>
    <row r="723" spans="9:11" ht="15.75" customHeight="1">
      <c r="I723" s="19"/>
      <c r="J723" s="19"/>
      <c r="K723" s="19"/>
    </row>
    <row r="724" spans="9:11" ht="15.75" customHeight="1">
      <c r="I724" s="19"/>
      <c r="J724" s="19"/>
      <c r="K724" s="19"/>
    </row>
    <row r="725" spans="9:11" ht="15.75" customHeight="1">
      <c r="I725" s="19"/>
      <c r="J725" s="19"/>
      <c r="K725" s="19"/>
    </row>
    <row r="726" spans="9:11" ht="15.75" customHeight="1">
      <c r="I726" s="19"/>
      <c r="J726" s="19"/>
      <c r="K726" s="19"/>
    </row>
    <row r="727" spans="9:11" ht="15.75" customHeight="1">
      <c r="I727" s="19"/>
      <c r="J727" s="19"/>
      <c r="K727" s="19"/>
    </row>
    <row r="728" spans="9:11" ht="15.75" customHeight="1">
      <c r="I728" s="19"/>
      <c r="J728" s="19"/>
      <c r="K728" s="19"/>
    </row>
    <row r="729" spans="9:11" ht="15.75" customHeight="1">
      <c r="I729" s="19"/>
      <c r="J729" s="19"/>
      <c r="K729" s="19"/>
    </row>
    <row r="730" spans="9:11" ht="15.75" customHeight="1">
      <c r="I730" s="19"/>
      <c r="J730" s="19"/>
      <c r="K730" s="19"/>
    </row>
    <row r="731" spans="9:11" ht="15.75" customHeight="1">
      <c r="I731" s="19"/>
      <c r="J731" s="19"/>
      <c r="K731" s="19"/>
    </row>
    <row r="732" spans="9:11" ht="15.75" customHeight="1">
      <c r="I732" s="19"/>
      <c r="J732" s="19"/>
      <c r="K732" s="19"/>
    </row>
    <row r="733" spans="9:11" ht="15.75" customHeight="1">
      <c r="I733" s="19"/>
      <c r="J733" s="19"/>
      <c r="K733" s="19"/>
    </row>
    <row r="734" spans="9:11" ht="15.75" customHeight="1">
      <c r="I734" s="19"/>
      <c r="J734" s="19"/>
      <c r="K734" s="19"/>
    </row>
    <row r="735" spans="9:11" ht="15.75" customHeight="1">
      <c r="I735" s="19"/>
      <c r="J735" s="19"/>
      <c r="K735" s="19"/>
    </row>
    <row r="736" spans="9:11" ht="15.75" customHeight="1">
      <c r="I736" s="19"/>
      <c r="J736" s="19"/>
      <c r="K736" s="19"/>
    </row>
    <row r="737" spans="9:11" ht="15.75" customHeight="1">
      <c r="I737" s="19"/>
      <c r="J737" s="19"/>
      <c r="K737" s="19"/>
    </row>
    <row r="738" spans="9:11" ht="15.75" customHeight="1">
      <c r="I738" s="19"/>
      <c r="J738" s="19"/>
      <c r="K738" s="19"/>
    </row>
    <row r="739" spans="9:11" ht="15.75" customHeight="1">
      <c r="I739" s="19"/>
      <c r="J739" s="19"/>
      <c r="K739" s="19"/>
    </row>
    <row r="740" spans="9:11" ht="15.75" customHeight="1">
      <c r="I740" s="19"/>
      <c r="J740" s="19"/>
      <c r="K740" s="19"/>
    </row>
    <row r="741" spans="9:11" ht="15.75" customHeight="1">
      <c r="I741" s="19"/>
      <c r="J741" s="19"/>
      <c r="K741" s="19"/>
    </row>
    <row r="742" spans="9:11" ht="15.75" customHeight="1">
      <c r="I742" s="19"/>
      <c r="J742" s="19"/>
      <c r="K742" s="19"/>
    </row>
    <row r="743" spans="9:11" ht="15.75" customHeight="1">
      <c r="I743" s="19"/>
      <c r="J743" s="19"/>
      <c r="K743" s="19"/>
    </row>
    <row r="744" spans="9:11" ht="15.75" customHeight="1">
      <c r="I744" s="19"/>
      <c r="J744" s="19"/>
      <c r="K744" s="19"/>
    </row>
    <row r="745" spans="9:11" ht="15.75" customHeight="1">
      <c r="I745" s="19"/>
      <c r="J745" s="19"/>
      <c r="K745" s="19"/>
    </row>
    <row r="746" spans="9:11" ht="15.75" customHeight="1">
      <c r="I746" s="19"/>
      <c r="J746" s="19"/>
      <c r="K746" s="19"/>
    </row>
    <row r="747" spans="9:11" ht="15.75" customHeight="1">
      <c r="I747" s="19"/>
      <c r="J747" s="19"/>
      <c r="K747" s="19"/>
    </row>
    <row r="748" spans="9:11" ht="15.75" customHeight="1">
      <c r="I748" s="19"/>
      <c r="J748" s="19"/>
      <c r="K748" s="19"/>
    </row>
    <row r="749" spans="9:11" ht="15.75" customHeight="1">
      <c r="I749" s="19"/>
      <c r="J749" s="19"/>
      <c r="K749" s="19"/>
    </row>
    <row r="750" spans="9:11" ht="15.75" customHeight="1">
      <c r="I750" s="19"/>
      <c r="J750" s="19"/>
      <c r="K750" s="19"/>
    </row>
    <row r="751" spans="9:11" ht="15.75" customHeight="1">
      <c r="I751" s="19"/>
      <c r="J751" s="19"/>
      <c r="K751" s="19"/>
    </row>
    <row r="752" spans="9:11" ht="15.75" customHeight="1">
      <c r="I752" s="19"/>
      <c r="J752" s="19"/>
      <c r="K752" s="19"/>
    </row>
    <row r="753" spans="9:11" ht="15.75" customHeight="1">
      <c r="I753" s="19"/>
      <c r="J753" s="19"/>
      <c r="K753" s="19"/>
    </row>
    <row r="754" spans="9:11" ht="15.75" customHeight="1">
      <c r="I754" s="19"/>
      <c r="J754" s="19"/>
      <c r="K754" s="19"/>
    </row>
    <row r="755" spans="9:11" ht="15.75" customHeight="1">
      <c r="I755" s="19"/>
      <c r="J755" s="19"/>
      <c r="K755" s="19"/>
    </row>
    <row r="756" spans="9:11" ht="15.75" customHeight="1">
      <c r="I756" s="19"/>
      <c r="J756" s="19"/>
      <c r="K756" s="19"/>
    </row>
    <row r="757" spans="9:11" ht="15.75" customHeight="1">
      <c r="I757" s="19"/>
      <c r="J757" s="19"/>
      <c r="K757" s="19"/>
    </row>
    <row r="758" spans="9:11" ht="15.75" customHeight="1">
      <c r="I758" s="19"/>
      <c r="J758" s="19"/>
      <c r="K758" s="19"/>
    </row>
    <row r="759" spans="9:11" ht="15.75" customHeight="1">
      <c r="I759" s="19"/>
      <c r="J759" s="19"/>
      <c r="K759" s="19"/>
    </row>
    <row r="760" spans="9:11" ht="15.75" customHeight="1">
      <c r="I760" s="19"/>
      <c r="J760" s="19"/>
      <c r="K760" s="19"/>
    </row>
    <row r="761" spans="9:11" ht="15.75" customHeight="1">
      <c r="I761" s="19"/>
      <c r="J761" s="19"/>
      <c r="K761" s="19"/>
    </row>
    <row r="762" spans="9:11" ht="15.75" customHeight="1">
      <c r="I762" s="19"/>
      <c r="J762" s="19"/>
      <c r="K762" s="19"/>
    </row>
    <row r="763" spans="9:11" ht="15.75" customHeight="1">
      <c r="I763" s="19"/>
      <c r="J763" s="19"/>
      <c r="K763" s="19"/>
    </row>
    <row r="764" spans="9:11" ht="15.75" customHeight="1">
      <c r="I764" s="19"/>
      <c r="J764" s="19"/>
      <c r="K764" s="19"/>
    </row>
    <row r="765" spans="9:11" ht="15.75" customHeight="1">
      <c r="I765" s="19"/>
      <c r="J765" s="19"/>
      <c r="K765" s="19"/>
    </row>
    <row r="766" spans="9:11" ht="15.75" customHeight="1">
      <c r="I766" s="19"/>
      <c r="J766" s="19"/>
      <c r="K766" s="19"/>
    </row>
    <row r="767" spans="9:11" ht="15.75" customHeight="1">
      <c r="I767" s="19"/>
      <c r="J767" s="19"/>
      <c r="K767" s="19"/>
    </row>
    <row r="768" spans="9:11" ht="15.75" customHeight="1">
      <c r="I768" s="19"/>
      <c r="J768" s="19"/>
      <c r="K768" s="19"/>
    </row>
    <row r="769" spans="9:11" ht="15.75" customHeight="1">
      <c r="I769" s="19"/>
      <c r="J769" s="19"/>
      <c r="K769" s="19"/>
    </row>
    <row r="770" spans="9:11" ht="15.75" customHeight="1">
      <c r="I770" s="19"/>
      <c r="J770" s="19"/>
      <c r="K770" s="19"/>
    </row>
    <row r="771" spans="9:11" ht="15.75" customHeight="1">
      <c r="I771" s="19"/>
      <c r="J771" s="19"/>
      <c r="K771" s="19"/>
    </row>
    <row r="772" spans="9:11" ht="15.75" customHeight="1">
      <c r="I772" s="19"/>
      <c r="J772" s="19"/>
      <c r="K772" s="19"/>
    </row>
    <row r="773" spans="9:11" ht="15.75" customHeight="1">
      <c r="I773" s="19"/>
      <c r="J773" s="19"/>
      <c r="K773" s="19"/>
    </row>
    <row r="774" spans="9:11" ht="15.75" customHeight="1">
      <c r="I774" s="19"/>
      <c r="J774" s="19"/>
      <c r="K774" s="19"/>
    </row>
    <row r="775" spans="9:11" ht="15.75" customHeight="1">
      <c r="I775" s="19"/>
      <c r="J775" s="19"/>
      <c r="K775" s="19"/>
    </row>
    <row r="776" spans="9:11" ht="15.75" customHeight="1">
      <c r="I776" s="19"/>
      <c r="J776" s="19"/>
      <c r="K776" s="19"/>
    </row>
    <row r="777" spans="9:11" ht="15.75" customHeight="1">
      <c r="I777" s="19"/>
      <c r="J777" s="19"/>
      <c r="K777" s="19"/>
    </row>
    <row r="778" spans="9:11" ht="15.75" customHeight="1">
      <c r="I778" s="19"/>
      <c r="J778" s="19"/>
      <c r="K778" s="19"/>
    </row>
    <row r="779" spans="9:11" ht="15.75" customHeight="1">
      <c r="I779" s="19"/>
      <c r="J779" s="19"/>
      <c r="K779" s="19"/>
    </row>
    <row r="780" spans="9:11" ht="15.75" customHeight="1">
      <c r="I780" s="19"/>
      <c r="J780" s="19"/>
      <c r="K780" s="19"/>
    </row>
    <row r="781" spans="9:11" ht="15.75" customHeight="1">
      <c r="I781" s="19"/>
      <c r="J781" s="19"/>
      <c r="K781" s="19"/>
    </row>
    <row r="782" spans="9:11" ht="15.75" customHeight="1">
      <c r="I782" s="19"/>
      <c r="J782" s="19"/>
      <c r="K782" s="19"/>
    </row>
    <row r="783" spans="9:11" ht="15.75" customHeight="1">
      <c r="I783" s="19"/>
      <c r="J783" s="19"/>
      <c r="K783" s="19"/>
    </row>
    <row r="784" spans="9:11" ht="15.75" customHeight="1">
      <c r="I784" s="19"/>
      <c r="J784" s="19"/>
      <c r="K784" s="19"/>
    </row>
    <row r="785" spans="9:11" ht="15.75" customHeight="1">
      <c r="I785" s="19"/>
      <c r="J785" s="19"/>
      <c r="K785" s="19"/>
    </row>
    <row r="786" spans="9:11" ht="15.75" customHeight="1">
      <c r="I786" s="19"/>
      <c r="J786" s="19"/>
      <c r="K786" s="19"/>
    </row>
    <row r="787" spans="9:11" ht="15.75" customHeight="1">
      <c r="I787" s="19"/>
      <c r="J787" s="19"/>
      <c r="K787" s="19"/>
    </row>
    <row r="788" spans="9:11" ht="15.75" customHeight="1">
      <c r="I788" s="19"/>
      <c r="J788" s="19"/>
      <c r="K788" s="19"/>
    </row>
    <row r="789" spans="9:11" ht="15.75" customHeight="1">
      <c r="I789" s="19"/>
      <c r="J789" s="19"/>
      <c r="K789" s="19"/>
    </row>
    <row r="790" spans="9:11" ht="15.75" customHeight="1">
      <c r="I790" s="19"/>
      <c r="J790" s="19"/>
      <c r="K790" s="19"/>
    </row>
    <row r="791" spans="9:11" ht="15.75" customHeight="1">
      <c r="I791" s="19"/>
      <c r="J791" s="19"/>
      <c r="K791" s="19"/>
    </row>
    <row r="792" spans="9:11" ht="15.75" customHeight="1">
      <c r="I792" s="19"/>
      <c r="J792" s="19"/>
      <c r="K792" s="19"/>
    </row>
    <row r="793" spans="9:11" ht="15.75" customHeight="1">
      <c r="I793" s="19"/>
      <c r="J793" s="19"/>
      <c r="K793" s="19"/>
    </row>
    <row r="794" spans="9:11" ht="15.75" customHeight="1">
      <c r="I794" s="19"/>
      <c r="J794" s="19"/>
      <c r="K794" s="19"/>
    </row>
    <row r="795" spans="9:11" ht="15.75" customHeight="1">
      <c r="I795" s="19"/>
      <c r="J795" s="19"/>
      <c r="K795" s="19"/>
    </row>
    <row r="796" spans="9:11" ht="15.75" customHeight="1">
      <c r="I796" s="19"/>
      <c r="J796" s="19"/>
      <c r="K796" s="19"/>
    </row>
    <row r="797" spans="9:11" ht="15.75" customHeight="1">
      <c r="I797" s="19"/>
      <c r="J797" s="19"/>
      <c r="K797" s="19"/>
    </row>
    <row r="798" spans="9:11" ht="15.75" customHeight="1">
      <c r="I798" s="19"/>
      <c r="J798" s="19"/>
      <c r="K798" s="19"/>
    </row>
    <row r="799" spans="9:11" ht="15.75" customHeight="1">
      <c r="I799" s="19"/>
      <c r="J799" s="19"/>
      <c r="K799" s="19"/>
    </row>
    <row r="800" spans="9:11" ht="15.75" customHeight="1">
      <c r="I800" s="19"/>
      <c r="J800" s="19"/>
      <c r="K800" s="19"/>
    </row>
    <row r="801" spans="9:11" ht="15.75" customHeight="1">
      <c r="I801" s="19"/>
      <c r="J801" s="19"/>
      <c r="K801" s="19"/>
    </row>
    <row r="802" spans="9:11" ht="15.75" customHeight="1">
      <c r="I802" s="19"/>
      <c r="J802" s="19"/>
      <c r="K802" s="19"/>
    </row>
    <row r="803" spans="9:11" ht="15.75" customHeight="1">
      <c r="I803" s="19"/>
      <c r="J803" s="19"/>
      <c r="K803" s="19"/>
    </row>
    <row r="804" spans="9:11" ht="15.75" customHeight="1">
      <c r="I804" s="19"/>
      <c r="J804" s="19"/>
      <c r="K804" s="19"/>
    </row>
    <row r="805" spans="9:11" ht="15.75" customHeight="1">
      <c r="I805" s="19"/>
      <c r="J805" s="19"/>
      <c r="K805" s="19"/>
    </row>
    <row r="806" spans="9:11" ht="15.75" customHeight="1">
      <c r="I806" s="19"/>
      <c r="J806" s="19"/>
      <c r="K806" s="19"/>
    </row>
    <row r="807" spans="9:11" ht="15.75" customHeight="1">
      <c r="I807" s="19"/>
      <c r="J807" s="19"/>
      <c r="K807" s="19"/>
    </row>
    <row r="808" spans="9:11" ht="15.75" customHeight="1">
      <c r="I808" s="19"/>
      <c r="J808" s="19"/>
      <c r="K808" s="19"/>
    </row>
    <row r="809" spans="9:11" ht="15.75" customHeight="1">
      <c r="I809" s="19"/>
      <c r="J809" s="19"/>
      <c r="K809" s="19"/>
    </row>
    <row r="810" spans="9:11" ht="15.75" customHeight="1">
      <c r="I810" s="19"/>
      <c r="J810" s="19"/>
      <c r="K810" s="19"/>
    </row>
    <row r="811" spans="9:11" ht="15.75" customHeight="1">
      <c r="I811" s="19"/>
      <c r="J811" s="19"/>
      <c r="K811" s="19"/>
    </row>
    <row r="812" spans="9:11" ht="15.75" customHeight="1">
      <c r="I812" s="19"/>
      <c r="J812" s="19"/>
      <c r="K812" s="19"/>
    </row>
    <row r="813" spans="9:11" ht="15.75" customHeight="1">
      <c r="I813" s="19"/>
      <c r="J813" s="19"/>
      <c r="K813" s="19"/>
    </row>
    <row r="814" spans="9:11" ht="15.75" customHeight="1">
      <c r="I814" s="19"/>
      <c r="J814" s="19"/>
      <c r="K814" s="19"/>
    </row>
    <row r="815" spans="9:11" ht="15.75" customHeight="1">
      <c r="I815" s="19"/>
      <c r="J815" s="19"/>
      <c r="K815" s="19"/>
    </row>
    <row r="816" spans="9:11" ht="15.75" customHeight="1">
      <c r="I816" s="19"/>
      <c r="J816" s="19"/>
      <c r="K816" s="19"/>
    </row>
    <row r="817" spans="9:11" ht="15.75" customHeight="1">
      <c r="I817" s="19"/>
      <c r="J817" s="19"/>
      <c r="K817" s="19"/>
    </row>
    <row r="818" spans="9:11" ht="15.75" customHeight="1">
      <c r="I818" s="19"/>
      <c r="J818" s="19"/>
      <c r="K818" s="19"/>
    </row>
    <row r="819" spans="9:11" ht="15.75" customHeight="1">
      <c r="I819" s="19"/>
      <c r="J819" s="19"/>
      <c r="K819" s="19"/>
    </row>
    <row r="820" spans="9:11" ht="15.75" customHeight="1">
      <c r="I820" s="19"/>
      <c r="J820" s="19"/>
      <c r="K820" s="19"/>
    </row>
    <row r="821" spans="9:11" ht="15.75" customHeight="1">
      <c r="I821" s="19"/>
      <c r="J821" s="19"/>
      <c r="K821" s="19"/>
    </row>
    <row r="822" spans="9:11" ht="15.75" customHeight="1">
      <c r="I822" s="19"/>
      <c r="J822" s="19"/>
      <c r="K822" s="19"/>
    </row>
    <row r="823" spans="9:11" ht="15.75" customHeight="1">
      <c r="I823" s="19"/>
      <c r="J823" s="19"/>
      <c r="K823" s="19"/>
    </row>
    <row r="824" spans="9:11" ht="15.75" customHeight="1">
      <c r="I824" s="19"/>
      <c r="J824" s="19"/>
      <c r="K824" s="19"/>
    </row>
    <row r="825" spans="9:11" ht="15.75" customHeight="1">
      <c r="I825" s="19"/>
      <c r="J825" s="19"/>
      <c r="K825" s="19"/>
    </row>
    <row r="826" spans="9:11" ht="15.75" customHeight="1">
      <c r="I826" s="19"/>
      <c r="J826" s="19"/>
      <c r="K826" s="19"/>
    </row>
    <row r="827" spans="9:11" ht="15.75" customHeight="1">
      <c r="I827" s="19"/>
      <c r="J827" s="19"/>
      <c r="K827" s="19"/>
    </row>
    <row r="828" spans="9:11" ht="15.75" customHeight="1">
      <c r="I828" s="19"/>
      <c r="J828" s="19"/>
      <c r="K828" s="19"/>
    </row>
    <row r="829" spans="9:11" ht="15.75" customHeight="1">
      <c r="I829" s="19"/>
      <c r="J829" s="19"/>
      <c r="K829" s="19"/>
    </row>
    <row r="830" spans="9:11" ht="15.75" customHeight="1">
      <c r="I830" s="19"/>
      <c r="J830" s="19"/>
      <c r="K830" s="19"/>
    </row>
    <row r="831" spans="9:11" ht="15.75" customHeight="1">
      <c r="I831" s="19"/>
      <c r="J831" s="19"/>
      <c r="K831" s="19"/>
    </row>
    <row r="832" spans="9:11" ht="15.75" customHeight="1">
      <c r="I832" s="19"/>
      <c r="J832" s="19"/>
      <c r="K832" s="19"/>
    </row>
    <row r="833" spans="9:11" ht="15.75" customHeight="1">
      <c r="I833" s="19"/>
      <c r="J833" s="19"/>
      <c r="K833" s="19"/>
    </row>
    <row r="834" spans="9:11" ht="15.75" customHeight="1">
      <c r="I834" s="19"/>
      <c r="J834" s="19"/>
      <c r="K834" s="19"/>
    </row>
    <row r="835" spans="9:11" ht="15.75" customHeight="1">
      <c r="I835" s="19"/>
      <c r="J835" s="19"/>
      <c r="K835" s="19"/>
    </row>
    <row r="836" spans="9:11" ht="15.75" customHeight="1">
      <c r="I836" s="19"/>
      <c r="J836" s="19"/>
      <c r="K836" s="19"/>
    </row>
    <row r="837" spans="9:11" ht="15.75" customHeight="1">
      <c r="I837" s="19"/>
      <c r="J837" s="19"/>
      <c r="K837" s="19"/>
    </row>
    <row r="838" spans="9:11" ht="15.75" customHeight="1">
      <c r="I838" s="19"/>
      <c r="J838" s="19"/>
      <c r="K838" s="19"/>
    </row>
    <row r="839" spans="9:11" ht="15.75" customHeight="1">
      <c r="I839" s="19"/>
      <c r="J839" s="19"/>
      <c r="K839" s="19"/>
    </row>
    <row r="840" spans="9:11" ht="15.75" customHeight="1">
      <c r="I840" s="19"/>
      <c r="J840" s="19"/>
      <c r="K840" s="19"/>
    </row>
    <row r="841" spans="9:11" ht="15.75" customHeight="1">
      <c r="I841" s="19"/>
      <c r="J841" s="19"/>
      <c r="K841" s="19"/>
    </row>
    <row r="842" spans="9:11" ht="15.75" customHeight="1">
      <c r="I842" s="19"/>
      <c r="J842" s="19"/>
      <c r="K842" s="19"/>
    </row>
    <row r="843" spans="9:11" ht="15.75" customHeight="1">
      <c r="I843" s="19"/>
      <c r="J843" s="19"/>
      <c r="K843" s="19"/>
    </row>
    <row r="844" spans="9:11" ht="15.75" customHeight="1">
      <c r="I844" s="19"/>
      <c r="J844" s="19"/>
      <c r="K844" s="19"/>
    </row>
    <row r="845" spans="9:11" ht="15.75" customHeight="1">
      <c r="I845" s="19"/>
      <c r="J845" s="19"/>
      <c r="K845" s="19"/>
    </row>
    <row r="846" spans="9:11" ht="15.75" customHeight="1">
      <c r="I846" s="19"/>
      <c r="J846" s="19"/>
      <c r="K846" s="19"/>
    </row>
    <row r="847" spans="9:11" ht="15.75" customHeight="1">
      <c r="I847" s="19"/>
      <c r="J847" s="19"/>
      <c r="K847" s="19"/>
    </row>
    <row r="848" spans="9:11" ht="15.75" customHeight="1">
      <c r="I848" s="19"/>
      <c r="J848" s="19"/>
      <c r="K848" s="19"/>
    </row>
    <row r="849" spans="9:11" ht="15.75" customHeight="1">
      <c r="I849" s="19"/>
      <c r="J849" s="19"/>
      <c r="K849" s="19"/>
    </row>
    <row r="850" spans="9:11" ht="15.75" customHeight="1">
      <c r="I850" s="19"/>
      <c r="J850" s="19"/>
      <c r="K850" s="19"/>
    </row>
    <row r="851" spans="9:11" ht="15.75" customHeight="1">
      <c r="I851" s="19"/>
      <c r="J851" s="19"/>
      <c r="K851" s="19"/>
    </row>
    <row r="852" spans="9:11" ht="15.75" customHeight="1">
      <c r="I852" s="19"/>
      <c r="J852" s="19"/>
      <c r="K852" s="19"/>
    </row>
    <row r="853" spans="9:11" ht="15.75" customHeight="1">
      <c r="I853" s="19"/>
      <c r="J853" s="19"/>
      <c r="K853" s="19"/>
    </row>
    <row r="854" spans="9:11" ht="15.75" customHeight="1">
      <c r="I854" s="19"/>
      <c r="J854" s="19"/>
      <c r="K854" s="19"/>
    </row>
    <row r="855" spans="9:11" ht="15.75" customHeight="1">
      <c r="I855" s="19"/>
      <c r="J855" s="19"/>
      <c r="K855" s="19"/>
    </row>
    <row r="856" spans="9:11" ht="15.75" customHeight="1">
      <c r="I856" s="19"/>
      <c r="J856" s="19"/>
      <c r="K856" s="19"/>
    </row>
    <row r="857" spans="9:11" ht="15.75" customHeight="1">
      <c r="I857" s="19"/>
      <c r="J857" s="19"/>
      <c r="K857" s="19"/>
    </row>
    <row r="858" spans="9:11" ht="15.75" customHeight="1">
      <c r="I858" s="19"/>
      <c r="J858" s="19"/>
      <c r="K858" s="19"/>
    </row>
    <row r="859" spans="9:11" ht="15.75" customHeight="1">
      <c r="I859" s="19"/>
      <c r="J859" s="19"/>
      <c r="K859" s="19"/>
    </row>
    <row r="860" spans="9:11" ht="15.75" customHeight="1">
      <c r="I860" s="19"/>
      <c r="J860" s="19"/>
      <c r="K860" s="19"/>
    </row>
    <row r="861" spans="9:11" ht="15.75" customHeight="1">
      <c r="I861" s="19"/>
      <c r="J861" s="19"/>
      <c r="K861" s="19"/>
    </row>
    <row r="862" spans="9:11" ht="15.75" customHeight="1">
      <c r="I862" s="19"/>
      <c r="J862" s="19"/>
      <c r="K862" s="19"/>
    </row>
    <row r="863" spans="9:11" ht="15.75" customHeight="1">
      <c r="I863" s="19"/>
      <c r="J863" s="19"/>
      <c r="K863" s="19"/>
    </row>
    <row r="864" spans="9:11" ht="15.75" customHeight="1">
      <c r="I864" s="19"/>
      <c r="J864" s="19"/>
      <c r="K864" s="19"/>
    </row>
    <row r="865" spans="9:11" ht="15.75" customHeight="1">
      <c r="I865" s="19"/>
      <c r="J865" s="19"/>
      <c r="K865" s="19"/>
    </row>
    <row r="866" spans="9:11" ht="15.75" customHeight="1">
      <c r="I866" s="19"/>
      <c r="J866" s="19"/>
      <c r="K866" s="19"/>
    </row>
    <row r="867" spans="9:11" ht="15.75" customHeight="1">
      <c r="I867" s="19"/>
      <c r="J867" s="19"/>
      <c r="K867" s="19"/>
    </row>
    <row r="868" spans="9:11" ht="15.75" customHeight="1">
      <c r="I868" s="19"/>
      <c r="J868" s="19"/>
      <c r="K868" s="19"/>
    </row>
    <row r="869" spans="9:11" ht="15.75" customHeight="1">
      <c r="I869" s="19"/>
      <c r="J869" s="19"/>
      <c r="K869" s="19"/>
    </row>
    <row r="870" spans="9:11" ht="15.75" customHeight="1">
      <c r="I870" s="19"/>
      <c r="J870" s="19"/>
      <c r="K870" s="19"/>
    </row>
    <row r="871" spans="9:11" ht="15.75" customHeight="1">
      <c r="I871" s="19"/>
      <c r="J871" s="19"/>
      <c r="K871" s="19"/>
    </row>
    <row r="872" spans="9:11" ht="15.75" customHeight="1">
      <c r="I872" s="19"/>
      <c r="J872" s="19"/>
      <c r="K872" s="19"/>
    </row>
    <row r="873" spans="9:11" ht="15.75" customHeight="1">
      <c r="I873" s="19"/>
      <c r="J873" s="19"/>
      <c r="K873" s="19"/>
    </row>
    <row r="874" spans="9:11" ht="15.75" customHeight="1">
      <c r="I874" s="19"/>
      <c r="J874" s="19"/>
      <c r="K874" s="19"/>
    </row>
    <row r="875" spans="9:11" ht="15.75" customHeight="1">
      <c r="I875" s="19"/>
      <c r="J875" s="19"/>
      <c r="K875" s="19"/>
    </row>
    <row r="876" spans="9:11" ht="15.75" customHeight="1">
      <c r="I876" s="19"/>
      <c r="J876" s="19"/>
      <c r="K876" s="19"/>
    </row>
    <row r="877" spans="9:11" ht="15.75" customHeight="1">
      <c r="I877" s="19"/>
      <c r="J877" s="19"/>
      <c r="K877" s="19"/>
    </row>
    <row r="878" spans="9:11" ht="15.75" customHeight="1">
      <c r="I878" s="19"/>
      <c r="J878" s="19"/>
      <c r="K878" s="19"/>
    </row>
    <row r="879" spans="9:11" ht="15.75" customHeight="1">
      <c r="I879" s="19"/>
      <c r="J879" s="19"/>
      <c r="K879" s="19"/>
    </row>
    <row r="880" spans="9:11" ht="15.75" customHeight="1">
      <c r="I880" s="19"/>
      <c r="J880" s="19"/>
      <c r="K880" s="19"/>
    </row>
    <row r="881" spans="9:11" ht="15.75" customHeight="1">
      <c r="I881" s="19"/>
      <c r="J881" s="19"/>
      <c r="K881" s="19"/>
    </row>
    <row r="882" spans="9:11" ht="15.75" customHeight="1">
      <c r="I882" s="19"/>
      <c r="J882" s="19"/>
      <c r="K882" s="19"/>
    </row>
    <row r="883" spans="9:11" ht="15.75" customHeight="1">
      <c r="I883" s="19"/>
      <c r="J883" s="19"/>
      <c r="K883" s="19"/>
    </row>
    <row r="884" spans="9:11" ht="15.75" customHeight="1">
      <c r="I884" s="19"/>
      <c r="J884" s="19"/>
      <c r="K884" s="19"/>
    </row>
    <row r="885" spans="9:11" ht="15.75" customHeight="1">
      <c r="I885" s="19"/>
      <c r="J885" s="19"/>
      <c r="K885" s="19"/>
    </row>
    <row r="886" spans="9:11" ht="15.75" customHeight="1">
      <c r="I886" s="19"/>
      <c r="J886" s="19"/>
      <c r="K886" s="19"/>
    </row>
    <row r="887" spans="9:11" ht="15.75" customHeight="1">
      <c r="I887" s="19"/>
      <c r="J887" s="19"/>
      <c r="K887" s="19"/>
    </row>
    <row r="888" spans="9:11" ht="15.75" customHeight="1">
      <c r="I888" s="19"/>
      <c r="J888" s="19"/>
      <c r="K888" s="19"/>
    </row>
    <row r="889" spans="9:11" ht="15.75" customHeight="1">
      <c r="I889" s="19"/>
      <c r="J889" s="19"/>
      <c r="K889" s="19"/>
    </row>
    <row r="890" spans="9:11" ht="15.75" customHeight="1">
      <c r="I890" s="19"/>
      <c r="J890" s="19"/>
      <c r="K890" s="19"/>
    </row>
    <row r="891" spans="9:11" ht="15.75" customHeight="1">
      <c r="I891" s="19"/>
      <c r="J891" s="19"/>
      <c r="K891" s="19"/>
    </row>
    <row r="892" spans="9:11" ht="15.75" customHeight="1">
      <c r="I892" s="19"/>
      <c r="J892" s="19"/>
      <c r="K892" s="19"/>
    </row>
    <row r="893" spans="9:11" ht="15.75" customHeight="1">
      <c r="I893" s="19"/>
      <c r="J893" s="19"/>
      <c r="K893" s="19"/>
    </row>
    <row r="894" spans="9:11" ht="15.75" customHeight="1">
      <c r="I894" s="19"/>
      <c r="J894" s="19"/>
      <c r="K894" s="19"/>
    </row>
    <row r="895" spans="9:11" ht="15.75" customHeight="1">
      <c r="I895" s="19"/>
      <c r="J895" s="19"/>
      <c r="K895" s="19"/>
    </row>
    <row r="896" spans="9:11" ht="15.75" customHeight="1">
      <c r="I896" s="19"/>
      <c r="J896" s="19"/>
      <c r="K896" s="19"/>
    </row>
    <row r="897" spans="9:11" ht="15.75" customHeight="1">
      <c r="I897" s="19"/>
      <c r="J897" s="19"/>
      <c r="K897" s="19"/>
    </row>
    <row r="898" spans="9:11" ht="15.75" customHeight="1">
      <c r="I898" s="19"/>
      <c r="J898" s="19"/>
      <c r="K898" s="19"/>
    </row>
    <row r="899" spans="9:11" ht="15.75" customHeight="1">
      <c r="I899" s="19"/>
      <c r="J899" s="19"/>
      <c r="K899" s="19"/>
    </row>
    <row r="900" spans="9:11" ht="15.75" customHeight="1">
      <c r="I900" s="19"/>
      <c r="J900" s="19"/>
      <c r="K900" s="19"/>
    </row>
    <row r="901" spans="9:11" ht="15.75" customHeight="1">
      <c r="I901" s="19"/>
      <c r="J901" s="19"/>
      <c r="K901" s="19"/>
    </row>
    <row r="902" spans="9:11" ht="15.75" customHeight="1">
      <c r="I902" s="19"/>
      <c r="J902" s="19"/>
      <c r="K902" s="19"/>
    </row>
    <row r="903" spans="9:11" ht="15.75" customHeight="1">
      <c r="I903" s="19"/>
      <c r="J903" s="19"/>
      <c r="K903" s="19"/>
    </row>
    <row r="904" spans="9:11" ht="15.75" customHeight="1">
      <c r="I904" s="19"/>
      <c r="J904" s="19"/>
      <c r="K904" s="19"/>
    </row>
    <row r="905" spans="9:11" ht="15.75" customHeight="1">
      <c r="I905" s="19"/>
      <c r="J905" s="19"/>
      <c r="K905" s="19"/>
    </row>
    <row r="906" spans="9:11" ht="15.75" customHeight="1">
      <c r="I906" s="19"/>
      <c r="J906" s="19"/>
      <c r="K906" s="19"/>
    </row>
    <row r="907" spans="9:11" ht="15.75" customHeight="1">
      <c r="I907" s="19"/>
      <c r="J907" s="19"/>
      <c r="K907" s="19"/>
    </row>
    <row r="908" spans="9:11" ht="15.75" customHeight="1">
      <c r="I908" s="19"/>
      <c r="J908" s="19"/>
      <c r="K908" s="19"/>
    </row>
    <row r="909" spans="9:11" ht="15.75" customHeight="1">
      <c r="I909" s="19"/>
      <c r="J909" s="19"/>
      <c r="K909" s="19"/>
    </row>
    <row r="910" spans="9:11" ht="15.75" customHeight="1">
      <c r="I910" s="19"/>
      <c r="J910" s="19"/>
      <c r="K910" s="19"/>
    </row>
    <row r="911" spans="9:11" ht="15.75" customHeight="1">
      <c r="I911" s="19"/>
      <c r="J911" s="19"/>
      <c r="K911" s="19"/>
    </row>
    <row r="912" spans="9:11" ht="15.75" customHeight="1">
      <c r="I912" s="19"/>
      <c r="J912" s="19"/>
      <c r="K912" s="19"/>
    </row>
    <row r="913" spans="9:11" ht="15.75" customHeight="1">
      <c r="I913" s="19"/>
      <c r="J913" s="19"/>
      <c r="K913" s="19"/>
    </row>
    <row r="914" spans="9:11" ht="15.75" customHeight="1">
      <c r="I914" s="19"/>
      <c r="J914" s="19"/>
      <c r="K914" s="19"/>
    </row>
    <row r="915" spans="9:11" ht="15.75" customHeight="1">
      <c r="I915" s="19"/>
      <c r="J915" s="19"/>
      <c r="K915" s="19"/>
    </row>
    <row r="916" spans="9:11" ht="15.75" customHeight="1">
      <c r="I916" s="19"/>
      <c r="J916" s="19"/>
      <c r="K916" s="19"/>
    </row>
    <row r="917" spans="9:11" ht="15.75" customHeight="1">
      <c r="I917" s="19"/>
      <c r="J917" s="19"/>
      <c r="K917" s="19"/>
    </row>
    <row r="918" spans="9:11" ht="15.75" customHeight="1">
      <c r="I918" s="19"/>
      <c r="J918" s="19"/>
      <c r="K918" s="19"/>
    </row>
    <row r="919" spans="9:11" ht="15.75" customHeight="1">
      <c r="I919" s="19"/>
      <c r="J919" s="19"/>
      <c r="K919" s="19"/>
    </row>
    <row r="920" spans="9:11" ht="15.75" customHeight="1">
      <c r="I920" s="19"/>
      <c r="J920" s="19"/>
      <c r="K920" s="19"/>
    </row>
    <row r="921" spans="9:11" ht="15.75" customHeight="1">
      <c r="I921" s="19"/>
      <c r="J921" s="19"/>
      <c r="K921" s="19"/>
    </row>
    <row r="922" spans="9:11" ht="15.75" customHeight="1">
      <c r="I922" s="19"/>
      <c r="J922" s="19"/>
      <c r="K922" s="19"/>
    </row>
    <row r="923" spans="9:11" ht="15.75" customHeight="1">
      <c r="I923" s="19"/>
      <c r="J923" s="19"/>
      <c r="K923" s="19"/>
    </row>
    <row r="924" spans="9:11" ht="15.75" customHeight="1">
      <c r="I924" s="19"/>
      <c r="J924" s="19"/>
      <c r="K924" s="19"/>
    </row>
    <row r="925" spans="9:11" ht="15.75" customHeight="1">
      <c r="I925" s="19"/>
      <c r="J925" s="19"/>
      <c r="K925" s="19"/>
    </row>
    <row r="926" spans="9:11" ht="15.75" customHeight="1">
      <c r="I926" s="19"/>
      <c r="J926" s="19"/>
      <c r="K926" s="19"/>
    </row>
    <row r="927" spans="9:11" ht="15.75" customHeight="1">
      <c r="I927" s="19"/>
      <c r="J927" s="19"/>
      <c r="K927" s="19"/>
    </row>
    <row r="928" spans="9:11" ht="15.75" customHeight="1">
      <c r="I928" s="19"/>
      <c r="J928" s="19"/>
      <c r="K928" s="19"/>
    </row>
    <row r="929" spans="9:11" ht="15.75" customHeight="1">
      <c r="I929" s="19"/>
      <c r="J929" s="19"/>
      <c r="K929" s="19"/>
    </row>
    <row r="930" spans="9:11" ht="15.75" customHeight="1">
      <c r="I930" s="19"/>
      <c r="J930" s="19"/>
      <c r="K930" s="19"/>
    </row>
    <row r="931" spans="9:11" ht="15.75" customHeight="1">
      <c r="I931" s="19"/>
      <c r="J931" s="19"/>
      <c r="K931" s="19"/>
    </row>
    <row r="932" spans="9:11" ht="15.75" customHeight="1">
      <c r="I932" s="19"/>
      <c r="J932" s="19"/>
      <c r="K932" s="19"/>
    </row>
    <row r="933" spans="9:11" ht="15.75" customHeight="1">
      <c r="I933" s="19"/>
      <c r="J933" s="19"/>
      <c r="K933" s="19"/>
    </row>
    <row r="934" spans="9:11" ht="15.75" customHeight="1">
      <c r="I934" s="19"/>
      <c r="J934" s="19"/>
      <c r="K934" s="19"/>
    </row>
    <row r="935" spans="9:11" ht="15.75" customHeight="1">
      <c r="I935" s="19"/>
      <c r="J935" s="19"/>
      <c r="K935" s="19"/>
    </row>
    <row r="936" spans="9:11" ht="15.75" customHeight="1">
      <c r="I936" s="19"/>
      <c r="J936" s="19"/>
      <c r="K936" s="19"/>
    </row>
    <row r="937" spans="9:11" ht="15.75" customHeight="1">
      <c r="I937" s="19"/>
      <c r="J937" s="19"/>
      <c r="K937" s="19"/>
    </row>
    <row r="938" spans="9:11" ht="15.75" customHeight="1">
      <c r="I938" s="19"/>
      <c r="J938" s="19"/>
      <c r="K938" s="19"/>
    </row>
    <row r="939" spans="9:11" ht="15.75" customHeight="1">
      <c r="I939" s="19"/>
      <c r="J939" s="19"/>
      <c r="K939" s="19"/>
    </row>
    <row r="940" spans="9:11" ht="15.75" customHeight="1">
      <c r="I940" s="19"/>
      <c r="J940" s="19"/>
      <c r="K940" s="19"/>
    </row>
    <row r="941" spans="9:11" ht="15.75" customHeight="1">
      <c r="I941" s="19"/>
      <c r="J941" s="19"/>
      <c r="K941" s="19"/>
    </row>
    <row r="942" spans="9:11" ht="15.75" customHeight="1">
      <c r="I942" s="19"/>
      <c r="J942" s="19"/>
      <c r="K942" s="19"/>
    </row>
    <row r="943" spans="9:11" ht="15.75" customHeight="1">
      <c r="I943" s="19"/>
      <c r="J943" s="19"/>
      <c r="K943" s="19"/>
    </row>
    <row r="944" spans="9:11" ht="15.75" customHeight="1">
      <c r="I944" s="19"/>
      <c r="J944" s="19"/>
      <c r="K944" s="19"/>
    </row>
    <row r="945" spans="9:11" ht="15.75" customHeight="1">
      <c r="I945" s="19"/>
      <c r="J945" s="19"/>
      <c r="K945" s="19"/>
    </row>
    <row r="946" spans="9:11" ht="15.75" customHeight="1">
      <c r="I946" s="19"/>
      <c r="J946" s="19"/>
      <c r="K946" s="19"/>
    </row>
    <row r="947" spans="9:11" ht="15.75" customHeight="1">
      <c r="I947" s="19"/>
      <c r="J947" s="19"/>
      <c r="K947" s="19"/>
    </row>
    <row r="948" spans="9:11" ht="15.75" customHeight="1">
      <c r="I948" s="19"/>
      <c r="J948" s="19"/>
      <c r="K948" s="19"/>
    </row>
    <row r="949" spans="9:11" ht="15.75" customHeight="1">
      <c r="I949" s="19"/>
      <c r="J949" s="19"/>
      <c r="K949" s="19"/>
    </row>
    <row r="950" spans="9:11" ht="15.75" customHeight="1">
      <c r="I950" s="19"/>
      <c r="J950" s="19"/>
      <c r="K950" s="19"/>
    </row>
    <row r="951" spans="9:11" ht="15.75" customHeight="1">
      <c r="I951" s="19"/>
      <c r="J951" s="19"/>
      <c r="K951" s="19"/>
    </row>
    <row r="952" spans="9:11" ht="15.75" customHeight="1">
      <c r="I952" s="19"/>
      <c r="J952" s="19"/>
      <c r="K952" s="19"/>
    </row>
    <row r="953" spans="9:11" ht="15.75" customHeight="1">
      <c r="I953" s="19"/>
      <c r="J953" s="19"/>
      <c r="K953" s="19"/>
    </row>
    <row r="954" spans="9:11" ht="15.75" customHeight="1">
      <c r="I954" s="19"/>
      <c r="J954" s="19"/>
      <c r="K954" s="19"/>
    </row>
    <row r="955" spans="9:11" ht="15.75" customHeight="1">
      <c r="I955" s="19"/>
      <c r="J955" s="19"/>
      <c r="K955" s="19"/>
    </row>
    <row r="956" spans="9:11" ht="15.75" customHeight="1">
      <c r="I956" s="19"/>
      <c r="J956" s="19"/>
      <c r="K956" s="19"/>
    </row>
    <row r="957" spans="9:11" ht="15.75" customHeight="1">
      <c r="I957" s="19"/>
      <c r="J957" s="19"/>
      <c r="K957" s="19"/>
    </row>
    <row r="958" spans="9:11" ht="15.75" customHeight="1">
      <c r="I958" s="19"/>
      <c r="J958" s="19"/>
      <c r="K958" s="19"/>
    </row>
    <row r="959" spans="9:11" ht="15.75" customHeight="1">
      <c r="I959" s="19"/>
      <c r="J959" s="19"/>
      <c r="K959" s="19"/>
    </row>
    <row r="960" spans="9:11" ht="15.75" customHeight="1">
      <c r="I960" s="19"/>
      <c r="J960" s="19"/>
      <c r="K960" s="19"/>
    </row>
    <row r="961" spans="9:11" ht="15.75" customHeight="1">
      <c r="I961" s="19"/>
      <c r="J961" s="19"/>
      <c r="K961" s="19"/>
    </row>
    <row r="962" spans="9:11" ht="15.75" customHeight="1">
      <c r="I962" s="19"/>
      <c r="J962" s="19"/>
      <c r="K962" s="19"/>
    </row>
    <row r="963" spans="9:11" ht="15.75" customHeight="1">
      <c r="I963" s="19"/>
      <c r="J963" s="19"/>
      <c r="K963" s="19"/>
    </row>
    <row r="964" spans="9:11" ht="15.75" customHeight="1">
      <c r="I964" s="19"/>
      <c r="J964" s="19"/>
      <c r="K964" s="19"/>
    </row>
    <row r="965" spans="9:11" ht="15.75" customHeight="1">
      <c r="I965" s="19"/>
      <c r="J965" s="19"/>
      <c r="K965" s="19"/>
    </row>
    <row r="966" spans="9:11" ht="15.75" customHeight="1">
      <c r="I966" s="19"/>
      <c r="J966" s="19"/>
      <c r="K966" s="19"/>
    </row>
    <row r="967" spans="9:11" ht="15.75" customHeight="1">
      <c r="I967" s="19"/>
      <c r="J967" s="19"/>
      <c r="K967" s="19"/>
    </row>
    <row r="968" spans="9:11" ht="15.75" customHeight="1">
      <c r="I968" s="19"/>
      <c r="J968" s="19"/>
      <c r="K968" s="19"/>
    </row>
    <row r="969" spans="9:11" ht="15.75" customHeight="1">
      <c r="I969" s="19"/>
      <c r="J969" s="19"/>
      <c r="K969" s="19"/>
    </row>
    <row r="970" spans="9:11" ht="15.75" customHeight="1">
      <c r="I970" s="19"/>
      <c r="J970" s="19"/>
      <c r="K970" s="19"/>
    </row>
    <row r="971" spans="9:11" ht="15.75" customHeight="1">
      <c r="I971" s="19"/>
      <c r="J971" s="19"/>
      <c r="K971" s="19"/>
    </row>
    <row r="972" spans="9:11" ht="15.75" customHeight="1">
      <c r="I972" s="19"/>
      <c r="J972" s="19"/>
      <c r="K972" s="19"/>
    </row>
    <row r="973" spans="9:11" ht="15.75" customHeight="1">
      <c r="I973" s="19"/>
      <c r="J973" s="19"/>
      <c r="K973" s="19"/>
    </row>
    <row r="974" spans="9:11" ht="15.75" customHeight="1">
      <c r="I974" s="19"/>
      <c r="J974" s="19"/>
      <c r="K974" s="19"/>
    </row>
    <row r="975" spans="9:11" ht="15.75" customHeight="1">
      <c r="I975" s="19"/>
      <c r="J975" s="19"/>
      <c r="K975" s="19"/>
    </row>
    <row r="976" spans="9:11" ht="15.75" customHeight="1">
      <c r="I976" s="19"/>
      <c r="J976" s="19"/>
      <c r="K976" s="19"/>
    </row>
    <row r="977" spans="9:11" ht="15.75" customHeight="1">
      <c r="I977" s="19"/>
      <c r="J977" s="19"/>
      <c r="K977" s="19"/>
    </row>
    <row r="978" spans="9:11" ht="15.75" customHeight="1">
      <c r="I978" s="19"/>
      <c r="J978" s="19"/>
      <c r="K978" s="19"/>
    </row>
    <row r="979" spans="9:11" ht="15.75" customHeight="1">
      <c r="I979" s="19"/>
      <c r="J979" s="19"/>
      <c r="K979" s="19"/>
    </row>
    <row r="980" spans="9:11" ht="15.75" customHeight="1">
      <c r="I980" s="19"/>
      <c r="J980" s="19"/>
      <c r="K980" s="19"/>
    </row>
    <row r="981" spans="9:11" ht="15.75" customHeight="1">
      <c r="I981" s="19"/>
      <c r="J981" s="19"/>
      <c r="K981" s="19"/>
    </row>
    <row r="982" spans="9:11" ht="15.75" customHeight="1">
      <c r="I982" s="19"/>
      <c r="J982" s="19"/>
      <c r="K982" s="19"/>
    </row>
    <row r="983" spans="9:11" ht="15.75" customHeight="1">
      <c r="I983" s="19"/>
      <c r="J983" s="19"/>
      <c r="K983" s="19"/>
    </row>
    <row r="984" spans="9:11" ht="15.75" customHeight="1">
      <c r="I984" s="19"/>
      <c r="J984" s="19"/>
      <c r="K984" s="19"/>
    </row>
    <row r="985" spans="9:11" ht="15.75" customHeight="1">
      <c r="I985" s="19"/>
      <c r="J985" s="19"/>
      <c r="K985" s="19"/>
    </row>
    <row r="986" spans="9:11" ht="15.75" customHeight="1">
      <c r="I986" s="19"/>
      <c r="J986" s="19"/>
      <c r="K986" s="19"/>
    </row>
    <row r="987" spans="9:11" ht="15.75" customHeight="1">
      <c r="I987" s="19"/>
      <c r="J987" s="19"/>
      <c r="K987" s="19"/>
    </row>
    <row r="988" spans="9:11" ht="15.75" customHeight="1">
      <c r="I988" s="19"/>
      <c r="J988" s="19"/>
      <c r="K988" s="19"/>
    </row>
    <row r="989" spans="9:11" ht="15.75" customHeight="1">
      <c r="I989" s="19"/>
      <c r="J989" s="19"/>
      <c r="K989" s="19"/>
    </row>
    <row r="990" spans="9:11" ht="15.75" customHeight="1">
      <c r="I990" s="19"/>
      <c r="J990" s="19"/>
      <c r="K990" s="19"/>
    </row>
    <row r="991" spans="9:11" ht="15.75" customHeight="1">
      <c r="I991" s="19"/>
      <c r="J991" s="19"/>
      <c r="K991" s="19"/>
    </row>
    <row r="992" spans="9:11" ht="15.75" customHeight="1">
      <c r="I992" s="19"/>
      <c r="J992" s="19"/>
      <c r="K992" s="19"/>
    </row>
    <row r="993" spans="9:11" ht="15.75" customHeight="1">
      <c r="I993" s="19"/>
      <c r="J993" s="19"/>
      <c r="K993" s="19"/>
    </row>
    <row r="994" spans="9:11" ht="15.75" customHeight="1">
      <c r="I994" s="19"/>
      <c r="J994" s="19"/>
      <c r="K994" s="19"/>
    </row>
    <row r="995" spans="9:11" ht="15.75" customHeight="1">
      <c r="I995" s="19"/>
      <c r="J995" s="19"/>
      <c r="K995" s="19"/>
    </row>
    <row r="996" spans="9:11" ht="15.75" customHeight="1">
      <c r="I996" s="19"/>
      <c r="J996" s="19"/>
      <c r="K996" s="19"/>
    </row>
    <row r="997" spans="9:11" ht="15.75" customHeight="1">
      <c r="I997" s="19"/>
      <c r="J997" s="19"/>
      <c r="K997" s="19"/>
    </row>
    <row r="998" spans="9:11" ht="15.75" customHeight="1">
      <c r="I998" s="19"/>
      <c r="J998" s="19"/>
      <c r="K998" s="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workbookViewId="0"/>
  </sheetViews>
  <sheetFormatPr defaultColWidth="14.42578125" defaultRowHeight="15.75" customHeight="1"/>
  <cols>
    <col min="8" max="8" width="19.85546875" customWidth="1"/>
    <col min="11" max="11" width="22.42578125" customWidth="1"/>
    <col min="12" max="13" width="17.5703125" customWidth="1"/>
  </cols>
  <sheetData>
    <row r="1" spans="1:13">
      <c r="A1" s="1" t="str">
        <f>UOMINI!M1</f>
        <v>POSIZIONE</v>
      </c>
      <c r="B1" s="1" t="str">
        <f>UOMINI!A1</f>
        <v>PETTORALE</v>
      </c>
      <c r="C1" s="1" t="str">
        <f>UOMINI!B1</f>
        <v>NOME</v>
      </c>
      <c r="D1" s="1" t="str">
        <f>UOMINI!C1</f>
        <v>COGNOME</v>
      </c>
      <c r="E1" s="1" t="str">
        <f>UOMINI!L1</f>
        <v>TEMPO</v>
      </c>
      <c r="F1" s="1" t="s">
        <v>910</v>
      </c>
      <c r="G1" s="1" t="str">
        <f>UOMINI!E1</f>
        <v>CATEGORIA</v>
      </c>
      <c r="H1" s="1" t="str">
        <f>UOMINI!N1</f>
        <v>CATEGORIA GARA</v>
      </c>
      <c r="I1" s="1" t="str">
        <f>UOMINI!F1</f>
        <v>TESSERA</v>
      </c>
      <c r="J1" s="1" t="str">
        <f>UOMINI!G1</f>
        <v>N° TESSERA</v>
      </c>
      <c r="K1" s="1" t="str">
        <f>UOMINI!H1</f>
        <v>SOCIETA</v>
      </c>
      <c r="L1" s="3"/>
      <c r="M1" s="3"/>
    </row>
    <row r="2" spans="1:13" ht="15.75" customHeight="1">
      <c r="A2" s="5"/>
      <c r="B2" s="5"/>
      <c r="C2" s="3"/>
      <c r="D2" s="3"/>
      <c r="E2" s="3"/>
      <c r="F2" s="5"/>
      <c r="G2" s="3"/>
      <c r="H2" s="3"/>
      <c r="I2" s="3"/>
      <c r="J2" s="3"/>
      <c r="K2" s="3"/>
    </row>
    <row r="3" spans="1:13" ht="15.75" customHeight="1">
      <c r="A3" s="5"/>
      <c r="B3" s="5"/>
      <c r="C3" s="3"/>
      <c r="D3" s="3"/>
      <c r="E3" s="3"/>
      <c r="F3" s="5"/>
      <c r="G3" s="3"/>
      <c r="H3" s="3"/>
      <c r="I3" s="3"/>
      <c r="J3" s="3"/>
      <c r="K3" s="3"/>
    </row>
    <row r="4" spans="1:13" ht="15.75" customHeight="1">
      <c r="A4" s="5"/>
      <c r="B4" s="5"/>
      <c r="C4" s="3"/>
      <c r="D4" s="3"/>
      <c r="E4" s="3"/>
      <c r="F4" s="5"/>
      <c r="G4" s="3"/>
      <c r="H4" s="3"/>
      <c r="I4" s="3"/>
      <c r="J4" s="3"/>
      <c r="K4" s="3"/>
    </row>
    <row r="5" spans="1:13" ht="15.75" customHeight="1">
      <c r="A5" s="5"/>
      <c r="B5" s="5"/>
      <c r="C5" s="3"/>
      <c r="D5" s="3"/>
      <c r="E5" s="3"/>
      <c r="F5" s="5"/>
      <c r="G5" s="3"/>
      <c r="H5" s="3"/>
      <c r="I5" s="3"/>
      <c r="J5" s="5"/>
      <c r="K5" s="3"/>
    </row>
    <row r="6" spans="1:13" ht="15.75" customHeight="1">
      <c r="A6" s="5"/>
      <c r="B6" s="5"/>
      <c r="C6" s="3"/>
      <c r="D6" s="3"/>
      <c r="E6" s="3"/>
      <c r="F6" s="5"/>
      <c r="G6" s="3"/>
      <c r="H6" s="3"/>
      <c r="I6" s="3"/>
      <c r="J6" s="3"/>
      <c r="K6" s="3"/>
    </row>
    <row r="7" spans="1:13" ht="15.75" customHeight="1">
      <c r="A7" s="5"/>
      <c r="B7" s="5"/>
      <c r="C7" s="3"/>
      <c r="D7" s="3"/>
      <c r="E7" s="3"/>
      <c r="F7" s="5"/>
      <c r="G7" s="3"/>
      <c r="H7" s="3"/>
      <c r="I7" s="3"/>
      <c r="J7" s="3"/>
      <c r="K7" s="3"/>
    </row>
    <row r="8" spans="1:13" ht="15.75" customHeight="1">
      <c r="A8" s="5"/>
      <c r="B8" s="5"/>
      <c r="C8" s="3"/>
      <c r="D8" s="3"/>
      <c r="E8" s="3"/>
      <c r="F8" s="5"/>
      <c r="G8" s="3"/>
      <c r="H8" s="3"/>
      <c r="I8" s="3"/>
      <c r="J8" s="3"/>
      <c r="K8" s="3"/>
    </row>
    <row r="9" spans="1:13" ht="15.75" customHeight="1">
      <c r="A9" s="5"/>
      <c r="B9" s="5"/>
      <c r="C9" s="3"/>
      <c r="D9" s="3"/>
      <c r="E9" s="3"/>
      <c r="F9" s="5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"/>
  <sheetViews>
    <sheetView workbookViewId="0"/>
  </sheetViews>
  <sheetFormatPr defaultColWidth="14.42578125" defaultRowHeight="15.75" customHeight="1"/>
  <cols>
    <col min="8" max="8" width="19.85546875" customWidth="1"/>
    <col min="11" max="11" width="22.42578125" customWidth="1"/>
  </cols>
  <sheetData>
    <row r="1" spans="1:11">
      <c r="A1" s="1" t="str">
        <f>DONNE!M1</f>
        <v>POSIZIONE</v>
      </c>
      <c r="B1" s="1" t="str">
        <f>DONNE!A1</f>
        <v>PETTORALE</v>
      </c>
      <c r="C1" s="1" t="str">
        <f>DONNE!B1</f>
        <v>NOME</v>
      </c>
      <c r="D1" s="1" t="str">
        <f>DONNE!C1</f>
        <v>COGNOME</v>
      </c>
      <c r="E1" s="1" t="str">
        <f>DONNE!L1</f>
        <v>TEMPO</v>
      </c>
      <c r="F1" s="1" t="s">
        <v>910</v>
      </c>
      <c r="G1" s="1" t="str">
        <f>DONNE!E1</f>
        <v>CATEGORIA</v>
      </c>
      <c r="H1" s="1" t="str">
        <f>UOMINI!N1</f>
        <v>CATEGORIA GARA</v>
      </c>
      <c r="I1" s="1" t="str">
        <f>DONNE!F1</f>
        <v>TESSERA</v>
      </c>
      <c r="J1" s="1" t="str">
        <f>DONNE!G1</f>
        <v>N° TESSERA</v>
      </c>
      <c r="K1" s="1" t="str">
        <f>DONNE!H1</f>
        <v>SOCIETA</v>
      </c>
    </row>
    <row r="2" spans="1:11">
      <c r="A2" s="22"/>
      <c r="B2" s="22"/>
      <c r="C2" s="22"/>
      <c r="D2" s="22"/>
      <c r="E2" s="23"/>
      <c r="F2" s="22"/>
      <c r="G2" s="22"/>
      <c r="H2" s="22"/>
      <c r="I2" s="22"/>
      <c r="J2" s="22"/>
      <c r="K2" s="22"/>
    </row>
    <row r="3" spans="1:11">
      <c r="A3" s="22"/>
      <c r="B3" s="22"/>
      <c r="C3" s="22"/>
      <c r="D3" s="22"/>
      <c r="E3" s="23"/>
      <c r="F3" s="22"/>
      <c r="G3" s="22"/>
      <c r="H3" s="22"/>
      <c r="I3" s="22"/>
      <c r="J3" s="22"/>
      <c r="K3" s="22"/>
    </row>
    <row r="4" spans="1:11">
      <c r="A4" s="22"/>
      <c r="B4" s="22"/>
      <c r="C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SHEET_1</vt:lpstr>
      <vt:lpstr>ISCR_MIGLIO_AMB</vt:lpstr>
      <vt:lpstr>NATIONALITY</vt:lpstr>
      <vt:lpstr>CARD_TYPE</vt:lpstr>
      <vt:lpstr>HEADER_CONF</vt:lpstr>
      <vt:lpstr>CATEGORIE_MIGLIO</vt:lpstr>
      <vt:lpstr>CONF_REGISTRATION</vt:lpstr>
      <vt:lpstr>UOMINI</vt:lpstr>
      <vt:lpstr>DONNE</vt:lpstr>
      <vt:lpstr>CLASSIFICA_UOMINI</vt:lpstr>
      <vt:lpstr>CLASSIFICA_DONNE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Athleticteam</cp:lastModifiedBy>
  <dcterms:modified xsi:type="dcterms:W3CDTF">2018-03-22T19:50:04Z</dcterms:modified>
</cp:coreProperties>
</file>